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<sst xmlns="http://schemas.openxmlformats.org/spreadsheetml/2006/main" count="936" uniqueCount="432">
  <si>
    <t>Uploaded Date</t>
  </si>
  <si>
    <t>Channel</t>
  </si>
  <si>
    <t>Video URL</t>
  </si>
  <si>
    <t>Video Title</t>
  </si>
  <si>
    <t>Description</t>
  </si>
  <si>
    <t>Base URL</t>
  </si>
  <si>
    <t>Divider1</t>
  </si>
  <si>
    <t>Divider2</t>
  </si>
  <si>
    <t>Folder separator</t>
  </si>
  <si>
    <t>Youtube id</t>
  </si>
  <si>
    <t>End URL</t>
  </si>
  <si>
    <t>Transcript Link</t>
  </si>
  <si>
    <t>2023 07 06</t>
  </si>
  <si>
    <t>UAP STUDIES Podcast</t>
  </si>
  <si>
    <t>https://youtu.be/yZBiCgvftPk</t>
  </si>
  <si>
    <t>ACCIDENTAL TRUTH - UFO REVELATIONS WITH RON JAMES</t>
  </si>
  <si>
    <t>The truth can no longer be contained by those duty-bound to hide it. Officials who interact with the public regarding the UFO question openly acknowledge that they know things that they can't reveal. In the film "ACCIDENTAL TRUTH - UFO REVELATIONS", the reality of an advanced intelligence engaging with humanity becomes undeniably clear.
Ron James is a filmmaker, on-camera personality, writer, editor, researcher, content creator and entrepreneur. He is also the Director of Media Relations for MUFON. Ron is the co-founder of MUFON Television, an online TV channel boasting the world's largest collection of commercial-free UAP related material. He has created seven feature-length documentaries and dozens of original independent series episodes.
James has also been involved at the highest levels of production for musical acts such as Guns &amp; Roses, The Smashing Pumpkins, The Beach Boys, Earth Wind and Fire, Kendrick Lamar, and many more. He has won 19 national awards, including 4 EBE awards, The Telly Award and the Aegis Award for Excellence in Broadcasting four times. He currently produces his own shows including Bigger Questions, Spacetime, MUFON Present. He maintains his own independent production studio in Los Angeles.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extraterrestrial close encounters and so much more! 
***SUBSCRIBE TO OUR CHANNEL FOR THE LATEST UPDATES***
HOSTED BY:
JASON GUILLEMETTE and LOUIS BORGES
Visit our Website:
https://uapstudiespodcast.com/
Visit our Facebook Page:
https://www.facebook.com/uappodcast/
Watch us on The UnX Network:
https://www.unxnetwork.com/uapstudiespodcast
Video Editing: Sage Skaaning</t>
  </si>
  <si>
    <t>https://files.afu.se/Downloads/Transcripts/UAP%20Studies%20(Guillemette%20and%20Borges)/</t>
  </si>
  <si>
    <t xml:space="preserve"> - </t>
  </si>
  <si>
    <t>_</t>
  </si>
  <si>
    <t>/</t>
  </si>
  <si>
    <t>yZBiCgvftPk</t>
  </si>
  <si>
    <t xml:space="preserve"> - transcript (automated).pdf</t>
  </si>
  <si>
    <t>2023 06 29</t>
  </si>
  <si>
    <t>https://youtu.be/cxUi9bYtZKo</t>
  </si>
  <si>
    <t>UAP BREAKFAST CHAT WITH MUFON INVESTIGATOR EARL GREY ANDERSON</t>
  </si>
  <si>
    <t>Earl Grey Anderson is the MUFON State Director for Southern California, as well as a former medical professional, a professional musician, and the co-host of "Parabnormal Podcast".
Earl's mother previously worked for Howard Hughes, and had many interesting experiences that inspired Earl to get into this subject on a deep level. We chatted about many aspects of the phenomenon, and Earl shared some fascinating details about some cases he has investigated.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extraterrestrial close encounters and so much more! 
***SUBSCRIBE TO OUR CHANNEL FOR THE LATEST UPDATES***
HOSTED BY:
JASON GUILLEMETTE and LOUIS BORGES
Visit our Website:
https://uapstudiespodcast.com/
Visit our Facebook Page:
https://www.facebook.com/uappodcast/
Watch us on The UnX Network:
https://www.unxnetwork.com/uapstudiespodcast
Video Editing: Sage Skaaning
#uap #podcast #aliens</t>
  </si>
  <si>
    <t>cxUi9bYtZKo</t>
  </si>
  <si>
    <t>2023 06 22</t>
  </si>
  <si>
    <t>https://youtu.be/bRgRx-mwKk8</t>
  </si>
  <si>
    <t>THE JOHN E. MACK INSTITUTE'S DARREN KING ON UAP, THE NATURE OF REALITY AND SO MUCH MORE</t>
  </si>
  <si>
    <t>In this episode we spoke with the John E. Mack Intitute's Communications Director Darren King, about the life and work of John Mack, as well as topics such as the nature of reality, consciousness, UAP and UFO phenomena, and the strange occurrences some people have as a result of their experiences. We touched on many points in this topic rich episode.
Darren King is the host of "Point of Convergence" podcast as well as the co-host of "Liminal Phrames", and is also known as "EXO-Acadamian" on his social media platforms.
John Edward Mack (October 4, 1929 – September 27, 2004) was an American psychiatrist, writer, and professor and the head of the department of psychiatry at Harvard Medical School. In 1977, Mack won the Pulitzer Prize for his book A Prince of Our Disorder on T.E. Lawrence.
As the head of psychiatry at Harvard Medical School, Mack's clinical expertise was in child psychology, adolescent psychology, and the psychology of religion. He was also known as a leading researcher on the psychology of teenage suicide and drug addiction, and he later became a researcher in the psychology of alien abduction experiences.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extraterrestrial close encounters and so much more! 
***SUBSCRIBE TO OUR CHANNEL FOR THE LATEST UPDATES***
HOSTED BY:
JASON GUILLEMETTE and LOUIS BORGES
Visit our Website:
https://uapstudiespodcast.com/
Visit our Facebook Page:
https://www.facebook.com/uappodcast/
Watch us on The UnX Network:
https://www.unxnetwork.com/uapstudiespodcast
Video Editing: Sage Skaaning
#uap #podcast #consciousness #reality</t>
  </si>
  <si>
    <t>bRgRx-mwKk8</t>
  </si>
  <si>
    <t>2023 06 15</t>
  </si>
  <si>
    <t>https://youtu.be/jiBVvUSeO_0</t>
  </si>
  <si>
    <t xml:space="preserve">THE RENDLESHAM ENIGMA - WHAT DOES THE CODE REVEAL </t>
  </si>
  <si>
    <t>Gary Osborn is a best selling author, who has written about topics such as Ancient Mysteries, Alchemy, Shamanism, the nature of reality, and the Rendlesham binary code.
The Rendlesham Forest Incident is arguably the best documented UFO case ever reported, and the binary download received by USAF Officer Jim Penniston would be decoded decades later to reveal some amazing information.
Over a series of three nights in December 1980 an extraordinary series of UFO incidents took place in Rendlesham Forest in the UK, next to the twin United States Air Force bases of Bentwaters and Woodbridge. A UFO was tracked on military radar and left physical evidence at the landing site, including damage and scorch marks on trees, indentations in the frozen ground, abnormally high levels of radiation, and physical injuries to the officers involved.
The UFO was seen by dozens of military witnesses, including the Deputy Base Commander. The object fired light beams at some of the men, and later into the weapons storage area where some military personnel allege that nuclear weapons were kept.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extraterrestrial close encounters and so much more! 
***SUBSCRIBE TO OUR CHANNEL FOR THE LATEST UPDATES***
HOSTED BY:
JASON GUILLEMETTE and LOUIS BORGES
Visit our Website:
https://uapstudiespodcast.com/
Visit our Facebook Page:
https://www.facebook.com/uappodcast/
Watch us on The UnX Network:
https://www.unxnetwork.com/uapstudiespodcast
Video Editing: Sage Skaaning
#uap 
#ufo
#aliens 
#rendlesham
#podcast</t>
  </si>
  <si>
    <t>jiBVvUSeO_0</t>
  </si>
  <si>
    <t>2023 06 08</t>
  </si>
  <si>
    <t>https://youtu.be/q8gQNEKFcCI</t>
  </si>
  <si>
    <t>HOLLYWOOD'S DAVE FOLEY STOPPED BY TO CHAT UFO'S AND SO MUCH MORE  - UAP STUDIES PODCAST</t>
  </si>
  <si>
    <t>Dave Foley is Canadian born actor and comedian who is known for many roles including shows like "Kids in the Hall", "Hot in Cleveland", "It's Always Sunny in Philadelphia" and even animated roles in Hollywood blockbusters such as "A Bug's Life" and "Monsters University"
Dave is also an experiencer, and has been researching UFO/UAP as well as other high strangeness for years, and he is a wealth of information.
Dave stopped by to chat with Jason and Louis about his career, but also his experience, and his opinions on all the controversial questions within this topic.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extraterrestrial close encounters and so much more! 
***SUBSCRIBE TO OUR CHANNEL FOR THE LATEST UPDATES***
HOSTED BY:
JASON GUILLEMETTE and LOUIS BORGES
Visit our Website:
https://uapstudiespodcast.com/
Visit our Facebook Page:
https://www.facebook.com/uappodcast/
Watch us on The UnX Network:
https://www.unxnetwork.com/uapstudiespodcast
Video Editing: Sage Skaaning
#uap #ufo #podcast</t>
  </si>
  <si>
    <t>q8gQNEKFcCI</t>
  </si>
  <si>
    <t>2023 06 01</t>
  </si>
  <si>
    <t>https://youtu.be/PFr0twXKTq0</t>
  </si>
  <si>
    <t>CHRIS LEHTO - FORMER F-16 PILOT AND HOST OF  LEHTO FILES  JOINS US TO SHARE HIS THOUGHTS</t>
  </si>
  <si>
    <t>Chris Lehto is a former F-16 Pilot with 18 years of service. He hosts "Lehto Files" a podcast dedicated to breaking down UFO/UAP news and events within our field. Chris is also a journalist at the "Portugal News", the largest English print newspaper in the country.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extraterrestrial close encounters and so much more! 
***SUBSCRIBE TO OUR CHANNEL FOR THE LATEST UPDATES***
HOSTED BY:
JASON GUILLEMETTE and LOUIS BORGES
Visit our Website:
https://uapstudiespodcast.com/
Visit our Facebook Page:
https://www.facebook.com/uappodcast/
Watch us on The UnX Network:
https://www.unxnetwork.com/uapstudiespodcast
Video Editing: Sage Skaaning
#uap #aliens #podcast #military #witness</t>
  </si>
  <si>
    <t>PFr0twXKTq0</t>
  </si>
  <si>
    <t>2023 05 29</t>
  </si>
  <si>
    <t>https://youtu.be/Yfxsdw4QSbk</t>
  </si>
  <si>
    <t>FORMER CIA INTELLIGENCE OFFICER JOHN RAMIREZ ON THE UAP PHENOMENON &amp; IMMINENT DISCLOSURE EVENTS</t>
  </si>
  <si>
    <t>We spoke with retired CIA Intelligence Officer John Ramirez about the imminent disclosure event which he believes will be happening soon. We also discussed many aspects relating to the phenomenon including UFO and USO trans-medium characteristics, UFO crash retrievals and meta-materials, remote viewing, alien or extraterrestrial entity types, human hybrids, secret space programs, NASA and so much more. 
This is one of the last interviews John will be giving before stepping back and awaiting groundbreaking news.
John Ramirez served in the CIA from 1984 to 2009 in the Directorate of Science and Technology, Directorate of Intelligence, and the ODNI National Counterproliferation Center. He is a member of the Association of Former Intelligence Officers and the Central Intelligence Retirees Association. 
During his CIA career John specialized in signals intelligence, ballistic missile defense, weapons system radars, and technical collection operations. John was the Chief of the Electronic Intelligence Analysis Branch and the electronic intelligence laboratory at CIA, during the period when the Intelligence Community was investigating the light orb phenomena in the years preceding AAWSAP. John is a lifelong enthusiast of the phenomena, which he has personally experienced and about which he was professionally informed.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extraterrestrial close encounters and so much more! 
***SUBSCRIBE TO OUR CHANNEL FOR THE LATEST UPDATES***
HOSTED BY:
JASON GUILLEMETTE and LOUIS BORGES
Visit our Website:
https://uapstudiespodcast.com/
Visit our Facebook Page:
https://www.facebook.com/uappodcast/
Watch us on The UnX Network:
https://www.unxnetwork.com/uapstudiespodcast
Video Editing: Sage Skaaning
#uap #aliens #podcast #UFO #disclosure #odni #AARO #extraterrestrial</t>
  </si>
  <si>
    <t>Yfxsdw4QSbk</t>
  </si>
  <si>
    <t>2023 05 24</t>
  </si>
  <si>
    <t>https://youtu.be/Eyd4xrP072E</t>
  </si>
  <si>
    <t>WHAT DOES NASA REALLY KNOW   SECRET SPACE UFO's  FASTWALKERS  MOVIE WITH DARCY WEIR.</t>
  </si>
  <si>
    <t>Documentary filmmaker Darcy Weir joined us to discuss his newest film, "Secret Space UFO's Fastwalkers". Darcy has created over 15 full length feature documentaries dealing with the UFO &amp; UAP phenomenon, as well as the bigger picture associated with their events.
NASA has always claimed they do not have UFO evidence, however decades of photo and video evidence would prove to the contrary.
Join us as we go down the rabbit hole of secret NASA intelligence, as well as discussing past anomalous events captured by NASA sensors.
Check out "Secret Space UFO's Fastwalkers" here:
https://geni.us/Fastwalkers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extraterrestrial close encounters and so much more! 
***SUBSCRIBE TO OUR CHANNEL FOR THE LATEST UPDATES***
HOSTED BY:
JASON GUILLEMETTE and LOUIS BORGES
Visit our Website:
https://uapstudiespodcast.com/
Visit our Facebook Page:
https://www.facebook.com/uappodcast/
Watch us on The UnX Network:
https://www.unxnetwork.com/uapstudiespodcast
Video Editing: Sage Skaaning
#uap #nasa #aliens</t>
  </si>
  <si>
    <t>Eyd4xrP072E</t>
  </si>
  <si>
    <t>2023 05 19</t>
  </si>
  <si>
    <t>https://youtu.be/CjDlWkoj-IM</t>
  </si>
  <si>
    <t xml:space="preserve"> ALIEN ABDUCTION  ANSWERS  MOVIE WITH JOHN YOST &amp; DEBZ SHAKTI</t>
  </si>
  <si>
    <t>John Yost is a filmmaker and experiencer, who denied his encounters for 40 years before deciding to search for answers, and come to terms with what happened to him throughout his childhood.
Debz Shakti is a trained Yogi, a clairvoyant, and a practitioner of "Quantum Hypnotherapy". Debz has helped many people, including John to uncover suppressed memories and forgotten events that occurred throughout his life.
"Alien Abduction: Answers" is a film showcasing John's battle with the truth, and how those events have changed his life. Any experiencer will enjoy this well made film, and may find similarities with their own experiences.
Check out "Alien Abduction: Answers" here:
https://www.amazon.com/Alien-Abduction-Answers-John-Yost/dp/B09WYZZKZJ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extraterrestrial close encounters and so much more! 
***SUBSCRIBE TO OUR CHANNEL FOR THE LATEST UPDATES***
HOSTED BY:
JASON GUILLEMETTE and LOUIS BORGES
Visit our Website:
https://uapstudiespodcast.com/
Visit our Facebook Page:
https://www.facebook.com/uappodcast/
Watch us on The UnX Network:
https://www.unxnetwork.com/uapstudiespodcast
Video Editing: Sage Skaaning
#uap 
#ufo
#alien 
#podcast</t>
  </si>
  <si>
    <t>CjDlWkoj-IM</t>
  </si>
  <si>
    <t>2023 05 15</t>
  </si>
  <si>
    <t>https://youtu.be/pI610Dw_O28</t>
  </si>
  <si>
    <t>THE  SKINWALKER RANCH  OF COLORADO - KATIE PAIGE INVESTIGATES</t>
  </si>
  <si>
    <t>Elbert County Ranch is a little known hotspot for all kinds of anomalous phenomena including UFO craft sightings, light orbs, cryptid creatures &amp; Bigfoot sightings, cattle mutilations and even mind control events. Katie shares video and images with us of some of her investigative findings.
Katie Paige is a STAR Team field investigator, an author, and the Colorado State Director for MUFON. She has presented at numerous conferences, radio shows and is the host of "MUFON What's Up".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extraterrestrial close encounters and so much more! 
***SUBSCRIBE TO OUR CHANNEL FOR THE LATEST UPDATES***
HOSTED BY:
JASON GUILLEMETTE and LOUIS BORGES
Visit our Website:
https://uapstudiespodcast.com/
Visit our Facebook Page:
https://www.facebook.com/uappodcast/
Watch us on The UnX Network:
https://www.unxnetwork.com/uapstudiespodcast
Video Editing: Sage Skaaning
#uap #ufo #podcast #skinwalker #mufon</t>
  </si>
  <si>
    <t>pI610Dw_O28</t>
  </si>
  <si>
    <t>2023 05 11</t>
  </si>
  <si>
    <t>https://youtu.be/DNQoY154etg</t>
  </si>
  <si>
    <t>WHITLEY STRIEBER &amp;  THE VISITORS , 40 YEARS OF ENCOUNTERS.</t>
  </si>
  <si>
    <t>Award winning author and experiencer Whitley Strieber joined us to discuss his amazing and sometimes frightening encounter stories that have spanned the last 40 years.
We discussed the wide array of phenomena he has experienced, as well as the effect it has had on his life. We hope you enjoy this candid interview with the legendary UFO and alien abduction experiencer Whitley Strieber.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extraterrestrial close encounters and so much more! 
***SUBSCRIBE TO OUR CHANNEL FOR THE LATEST UPDATES***
 HOSTED BY:
JASON GUILLEMETTE and LOUIS BORGES
Visit our Website:
https://uapstudiespodcast.com/
Visit our Facebook Page:
https://www.facebook.com/uappodcast/
Watch us on The UnX Network:
https://www.unxnetwork.com/uapstudiespodcast
Video Editing: Sage Skaaning
#uap 
#aliens 
#podcast 
#consciousness 
#abduction
#telepathy</t>
  </si>
  <si>
    <t>DNQoY154etg</t>
  </si>
  <si>
    <t>2023 05 04</t>
  </si>
  <si>
    <t>https://youtu.be/HACWSkCqjUo</t>
  </si>
  <si>
    <t>THE UAP CONSCIOUSNESS CONNECTION WITH DR. ROBERT DAVIS AND DAVID BEATY</t>
  </si>
  <si>
    <t>Dr. Robert Davis is an award winning author and speaker, who has given lectures around the world including at Harvard University and Cambridge University. His work as a scientist and UFO researcher has led him to discover a distinct connection between UFO/UAP occurrences, and the consciousness field.
David Beaty is an Emmy winning documentary filmmaker and UFO researcher. He alongside Dr. Davis have studied things such as ESP related to extraterrestrial encounters, the neuroscience effects that result from UAP encounters, as well as advanced areas of study such as psyco-acoustics and parapsychology.
What is consciousness? Find out in this video how it relates to the UFO/UAP topic.
Click here for a trailer of "The Consciousness Connection" movie:
https://consciousnessfilm.info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extraterrestrial close encounters and so much more! 
***SUBSCRIBE TO OUR CHANNEL FOR THE LATEST UPDATES***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#uap 
#aliens 
#podcast 
#consciousness 
#abduction
#telepathy</t>
  </si>
  <si>
    <t>HACWSkCqjUo</t>
  </si>
  <si>
    <t>2023 04 28</t>
  </si>
  <si>
    <t>https://youtu.be/I4GeeA0z63w</t>
  </si>
  <si>
    <t>RECENT CATTLE MUTILATION REPORTS WITH UFO INVESTIGATOR CHUCK ZUKOWSKI [SPECIAL REPORT 2023]</t>
  </si>
  <si>
    <t>UFO/UAP &amp; cattle mutilation expert Chuck Zukowski joins us for a special report on the recent media headlines involving cattle mutilations. Many UFOlogists do not take this phenomenon seriously, however there is much physical evidence of the phenomena, and over 10,000 police reports have been filed across the U.S.A.
As a UFO researcher for over 35 years, a former MUFON "S.T.A.R." team investigator, and a former volunteer law enforcement officer, Chuck brings a unique set of investigative skills to his research. 
He was the host of the Discovery Channel's "Alien Highway" TV show, and he has a multitude of investigative resources and connections across the continental United States. We are reminded that there is more to studying UFO's and the UAP phenomena, than just physical crafts alone.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close encounters and so much more! 
***SUBSCRIBE TO OUR CHANNEL FOR THE LATEST UPDATES***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#uap 
#aliens 
#cattlemutilation
#disclosure</t>
  </si>
  <si>
    <t>I4GeeA0z63w</t>
  </si>
  <si>
    <t>2023 04 27</t>
  </si>
  <si>
    <t>https://youtu.be/yGt8q216b_8</t>
  </si>
  <si>
    <t xml:space="preserve"> UFOhs! MYSTERIES INTHE SKY  THE FIRST NON-FICTION KID'S UFO BOOK BY RALPH &amp; DEBORAH BLUMENTHAL</t>
  </si>
  <si>
    <t>Award winning NY Times Journalists Ralph and Deborah Blumenthal join us to discuss their new children's book "UFOhs! Mysteries in the Sky", a serious look into the phenomenon for parents and kids alike. This illustrated picture book was written to help encourage the dialogue between kids and parents on topics such as the Moon, the Stars and unknown aerial phenomenon.
We also discussed what's currently happening in the world of UFOlogy, and what's coming down the pipeline in the future.
"UFOhs!" is Available from Amazon, Barnes and Noble and University of New Mexico Press:
https://www.unmpress.com/9780826364951/ufohs/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close encounters and so much more! 
***SUBSCRIBE TO OUR CHANNEL FOR THE LATEST UPDATES***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#uap #aliens #podcast</t>
  </si>
  <si>
    <t>yGt8q216b_8</t>
  </si>
  <si>
    <t>2023 04 25</t>
  </si>
  <si>
    <t>https://youtu.be/r4iWQXdJHk8</t>
  </si>
  <si>
    <t>UFO TV &amp; FILM PRODUCER MARK O'CONNELL ON CREATING ACCURATE &amp; RELEVANT PROGRAMMING</t>
  </si>
  <si>
    <t>In this episode, we chat with Mark O'Connell about his career as an author and TV/Film maker in the UFO genre. 
Mark is a former writer for "Star Trek Deep Space 9", and is the producer of such programs as 'UFO Witness" with Ben Hansen and Melissa Tittl, as well as "UFO's - Investigating the Unknown"
Mark has authored many books including "Close Encounters Man" a biography about J. Allen Hynek, and is one of the foremost experts on his life and work.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close encounters and so much more! 
***SUBSCRIBE TO OUR CHANNEL FOR THE LATEST UPDATES***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#ufo #uap #aliens</t>
  </si>
  <si>
    <t>r4iWQXdJHk8</t>
  </si>
  <si>
    <t>2023 04 20</t>
  </si>
  <si>
    <t>https://youtu.be/XT_Xilqy1OY</t>
  </si>
  <si>
    <t>AVI LOEB - META-MATERIALS, UAP &amp; THE SCIENTIFIC METHOD [POTENTIAL GROUNDBREAKING PHYSICS DISCOVERY]</t>
  </si>
  <si>
    <t>Avi Loeb joins us again to discuss science based UAP research as well as a potentially groundbreaking physics discovery involving the nature of dark matter. This would change modern physics as we know it, and Avi Loeb would be the pioneer of such a discovery.
We discussed using the scientific method as it relates to UAP studies, Meta Materials, motherships, trolls and more. We also asked Avi about his recent $1.5M investment to further his deep sea expedition trying to recover objects "not from this galaxy".
Avi Loeb is a theoretical physicist, the head of Astronomy at Harvard University, and the founder of the "Galileo Project" using private sensor data to scan the skies, in hopes of finding irrefutable evidence that we are not alone.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close encounters and so much more! 
***SUBSCRIBE TO OUR CHANNEL FOR THE LATEST UPDATES***
HOSTED BY:
JASON GUILLEMETTE and LOUIS BORGES
Visit our Website:
https://uapstudiespodcast.com/
Visit our Facebook Page:
https://www.facebook.com/uappodcast/
Watch us on The UnX Network:
https://www.unxnetwork.com/uapstudiespodcast
Video Editing: Sage Skaaning
#uap #alien #podcast</t>
  </si>
  <si>
    <t>XT_Xilqy1OY</t>
  </si>
  <si>
    <t>2023 04 13</t>
  </si>
  <si>
    <t>https://youtu.be/BqsPzZa1V7E</t>
  </si>
  <si>
    <t>LIFELONG ABDUCTIONS, DATA DOWNLOADS AND HOW TO BUILD A FLYING SAUCER WITH EXPERIENCER MICHAEL ALANS</t>
  </si>
  <si>
    <t>Michael Alans is a lifelong experiencer, who has received data downloads and advanced scientific knowledge as a result of his encounters with other life forms. 
His vivid encounters have been happening for many years, and Michael shares some of his experiences with us.
Michael Alans is the author of "Alien Revelations" and "How to Build a Flying Saucer" available on Amazon.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close encounters and so much more! 
***SUBSCRIBE TO OUR CHANNEL FOR THE LATEST UPDATES***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#aliens #abduction #uap</t>
  </si>
  <si>
    <t>BqsPzZa1V7E</t>
  </si>
  <si>
    <t>2023 04 06</t>
  </si>
  <si>
    <t>https://youtu.be/oksYxYEfrAU</t>
  </si>
  <si>
    <t xml:space="preserve"> THE TIC TAC INCIDENT  WITNESS KEVIN DAY SHARES HIS EMOTIONAL EXPERIENCE ABOARD THE U.S.S. PRINCETON</t>
  </si>
  <si>
    <t>On November 14, 2004, the Nimitz Carrier Strike Group was conducting a training exercise about 100 miles southwest of San Diego California. Unbeknownst to them, advanced radar on a nearby ship the U.S.S. Princeton had been detecting what operators called "multiple anomalous aerial vehicles" over the horizon, descending eighty-thousand feet in less than a second. 
During their training exercise F/A-18F, pilots said they were diverted to investigate the anomalous object(s). They say at first they found an area of roiling whitewater the size of a Boeing 737. And then they saw something strange above the water.
"We saw this little white Tic-Tac-looking object… and it's just kind of moving above the whitewater area," (Cmdr. Fravor recounted)
"No predictable movement, no predictable trajectory," said Pilot Alex Dietrich.
The object had no markings, no wings, and no exhaust plumes.
Later, another flight crew's targeting camera locked on to what it believed was the same UAP before it zipped off again, though the camera did manage to capture infrared video of something.
Kevin Day and the controllers on the USS Princeton had been tracking similar anomalous objects for days.
In August of 2020, Deputy Secretary of Defense David Norquist approved the establishment of a small group called the Unidentified Aerial Phenomena Task Force, based in the Office of Naval Intelligence. Service members are now being encouraged to report these types of encounters, and the task force will collect, analyze, and catalog evidence gathered by them.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close encounters and so much more! 
***SUBSCRIBE TO OUR CHANNEL FOR THE LATEST UPDATES***
HOSTED BY:
JASON GUILLEMETTE and LOUIS BORGES
Visit our Website:
https://uapstudiespodcast.com/
Visit our Facebook Page:
https://www.facebook.com/uappodcast/
Watch us on The UnX Network:
https://www.unxnetwork.com/uapstudiespodcast
Video Editing: Sage Skaaning
#uap #UFO #tictac #nimitz #podcast #uap studies podcast</t>
  </si>
  <si>
    <t>oksYxYEfrAU</t>
  </si>
  <si>
    <t>2023 03 30</t>
  </si>
  <si>
    <t>https://youtu.be/z6ur7A3C_oE</t>
  </si>
  <si>
    <t>UAP SIGHTINGS DECODED, COSMIC MATH &amp; GEOMETRIC HARMONICS WITH JIMMY BLANCHETTE - PART 2 2</t>
  </si>
  <si>
    <t>Can we decipher information from UAP video footage? Is there hidden math and information encoded in ancient structures and locations around the globe?
Jimmy Blanchette joins us for part 2, to discuss "Geometric Harmonics" which is uncovering mathematical connections, and helping us find patterns from UAP photos and videos. These connections are far more than co-incidental, and we break down some famous UFO sightings, as well as ancient &amp; significant landmarks across the globe. The patterns are unmistakable and hard to refute.
We analyzed several well known sighting cases, as well as significant global co-ordinates in an effort to find patterns. The result was unbelievable!
Check out Jimmy's Youtube Channel: "Human Initiated Contact"
https://www.youtube.com/@ce-5videos752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close encounters and so much more! 
***SUBSCRIBE TO OUR CHANNEL FOR THE LATEST UPDATES***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#aliens #UAP #sighting</t>
  </si>
  <si>
    <t>z6ur7A3C_oE</t>
  </si>
  <si>
    <t>2023 03 23</t>
  </si>
  <si>
    <t>https://youtu.be/3JumliHd96Q</t>
  </si>
  <si>
    <t xml:space="preserve"> HUMAN INITIATED CONTACT  - RADIO CALLING E.T.'s WITH JIMMY BLANCHETTE</t>
  </si>
  <si>
    <t>Is there a way we can summon E.T. visitation? Jimmy Blanchette says yes, and provides evidence based on the many sightings associated with his method for contacting our galactic neighbours. 
Many people have heard of  using meditation and intention to try and establish contact and communication, however this method involves using focused high power radio waves to broadcast an intention and a location with the hope contact will be made.
Jimmy is a licensed amateur radio operator, and his 250,000 Watt radio tower is five times more powerful than Los Angeles' largest radio station. Jimmy uses focused waves and "moon bounce technology" to broadcast messages of intent for CE-5 groups all over the world. 
Check out Jimmy's documentary and see the amazing things captured:
https://youtu.be/6DGe4O9GGKQ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close encounters and so much more! 
***SUBSCRIBE TO OUR CHANNEL FOR THE LATEST UPDATES***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#uap #ce5 #alien</t>
  </si>
  <si>
    <t>3JumliHd96Q</t>
  </si>
  <si>
    <t>2023 03 16</t>
  </si>
  <si>
    <t>https://youtu.be/a7qZAKP5VPA</t>
  </si>
  <si>
    <t>DONALD SCHMITT  BEST SELLING AUTHOR, THE LEADING ROSWELL EXPERT &amp; FORMER DIRECTOR FOR J. ALLEN HYNEK</t>
  </si>
  <si>
    <t>Donald Schmitt is a 7 time best selling author, and the former Director of Special Investigations at the J. Allen Hynek Center for UFO Studies (CUFOS). We discussed his decades of research, some myths about the Roswell Incident and his working alongside J. Allen Hynek himself.
Some of Donald's works include: "UFO Crash at Roswell", "Witness to Roswell", and "UFO Secrets - Inside Wright-Patterson".
Donald is also the founder &amp; board advisor of the International UFO Museum &amp; Research Center in Roswell New Mexico.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close encounters and so much more! 
***SUBSCRIBE TO OUR CHANNEL FOR THE LATEST UPDATES***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#UAP #UFO #roswellnm</t>
  </si>
  <si>
    <t>a7qZAKP5VPA</t>
  </si>
  <si>
    <t>2023 03 09</t>
  </si>
  <si>
    <t>https://youtu.be/ECP8P8aIKC8</t>
  </si>
  <si>
    <t xml:space="preserve"> DISCLOSURE IS MONTHS AWAY, NOT YEARS  - STEVE BASSETT TIES ALL THE SIGNS TOGETHER - EP. 123</t>
  </si>
  <si>
    <t>Steven Bassett has been a long time activist and lobbyist fighting for disclosure, but more importantly transparency within our government and military regarding the UAP phenomenon. Steve is also the Executive Director of the "Paradigm  Research Group" a lobbyist group.
Steve has appeared on over 1200 radio/television and documentaries over the years, and he is a constant optimist. We asked him why he believes disclosure is only months away, instead of many years or never at all. Enjoy this candid episode.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close encounters and so much more! 
***SUBSCRIBE TO OUR CHANNEL FOR THE LATEST UPDATES***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#uap #disclosure #aliens</t>
  </si>
  <si>
    <t>ECP8P8aIKC8</t>
  </si>
  <si>
    <t>2023 03 04</t>
  </si>
  <si>
    <t>https://youtu.be/zQy2-WF8qfs</t>
  </si>
  <si>
    <t>FORMER F A-18 SUPER HORNET PILOT RYAN GRAVES ON MILITARY NEAR MISSES, THE GIMBLE VIDEO &amp; DISCLOSURE</t>
  </si>
  <si>
    <t>Lt. Ryan Graves, is a former F/A-18 Super Hornet pilot who flew for the Navy for 10 years. In 2013/2014 Ryan and his VFA-11 "Red Rippers" squadron reported many anomalous radar hits, including verified craft sightings and even pilot near misses that were subsequently reported to the Pentagon and Congress. 
Ryan has become an advocate for military and government UFO/UAP transparency, while encouraging further research on the anomalous activities which military personnel are reporting.
Ryan recently launched "Americans for Safe Aerospace", an advocacy group that will push Congress and the Biden administration to expand investigations into unidentified aerial phenomena (UAP), and share more details with the public. The Pentagon has yet to explain the existence of several UAPs identified by military pilots. Susan McCue, former chief of staff to Sen. Harry Reid (D-Nev.), who successfully pushed for Pentagon funding to investigate UAPs, will advise the group, along with former "Politico" defense editor Bryan Bender.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close encounters and so much more! 
***SUBSCRIBE TO OUR CHANNEL FOR THE LATEST UPDATES***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#uap #disclosure #military</t>
  </si>
  <si>
    <t>zQy2-WF8qfs</t>
  </si>
  <si>
    <t>2023 02 27</t>
  </si>
  <si>
    <t>https://youtu.be/0_WwI-hXmDo</t>
  </si>
  <si>
    <t>DR. GARRY NOLAN ON META-MATERIALS, UAP &amp; E.T. HEALTH CONSEQUENCES &amp; FASCINATING SCIENTIFIC STUDIES</t>
  </si>
  <si>
    <t>Dr. Garry Nolan is an Immunologist, an inventor and an author. His groundbreaking medical work has been recognized worldwide, and his interest in the field of UAP makes him one of only a few great academic minds currently working on this subject. We asked Garry about his recent projects, as well as some big questions regarding the existence of ET life, the Government's use and possession of exotic materials, and what amazing scientific work is happening in the near future.
Dr. Nolan is the Rachford and Carlota A. Harris Professor in the Department of Pathology at Stanford University School of Medicine. He has published over 300 research articles and is the holder of 40 US patents, and has been honoured as one of the top 25 inventors at Stanford University. 
His areas of research include hematopoiesis, cancer and leukemia, autoimmunity and inflammation, and computational approaches for network and systems immunology. Dr. Nolan’s recent efforts are focused on a single cell analysis advance using a mass spectrometry-flow cytometry hybrid device, the so- call “CyTOF” and the “Multiparameter Ion Beam Imager” (MIBI) developed by Dr. Mike Angelo in his lab (Dr. Angelo is now an Assistant Professor in the Dept of Pathology at Stanford). The approaches use an advanced ion plasma source to determine the levels of tagged reagents bound to cells—enabling a vast increase in the number of parameters that can be measured per cell—either as flow cytometry devices (CyTOF) or imaging platforms for cancer (MIBI). Further efforts with another imaging platform termed CODEX (Akoya, Inc.) that inexpensively converts fluorescence scopes to high dimensional imaging platforms.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#uap #aliens #scientist</t>
  </si>
  <si>
    <t>0_WwI-hXmDo</t>
  </si>
  <si>
    <t>2023 02 17</t>
  </si>
  <si>
    <t>https://youtu.be/I9yxlZefFsg</t>
  </si>
  <si>
    <t>THE RENDLESHAM FOREST UFO INCIDENT WITH FIRST HAND EXPERIENCER JOHN F. BURROUGHS - USAF (RET.)</t>
  </si>
  <si>
    <t>John Burroughs USAF (Ret.) was one of the first hand witnesses to the strange and anomalous events that occurred on December 26th 1980 at Rendlesham Forest. He suffered severe medical affects as a result of his UFO contact experience, and to this day is has not been informed of what his specific outstanding medical conditions are with his heart and eyes.
The Rendlesham Forest incident was a series of reported sightings of unexplained lights near Rendlesham Forest in Suffolk, England in late December 1980 which became linked with claims of UFO landings. The events occurred just outside RAF Woodbridge, which was used at the time by the United States Air Force (USAF). USAF personnel, including deputy base commander Lieutenant Colonel Charles Halt, who claimed to see things described as a UFO sighting.
The occurrence is the most famous and best documented UFO event to have happened in the United Kingdom, and is among the best-known reported UFO events worldwide. It has been compared to the Roswell UFO incident in the United States and is sometimes referred to as "Britain's Roswell".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close encounters and so much more! 
***SUBSCRIBE TO OUR CHANNEL FOR THE LATEST UPDATES***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#UFO #UAP #aliens</t>
  </si>
  <si>
    <t>I9yxlZefFsg</t>
  </si>
  <si>
    <t>https://youtu.be/Kuo07H4XxIY</t>
  </si>
  <si>
    <t>UAP STUDIES PODCAST LIVE - 4 DAYS OF UFO's 2023 [SPECIAL REPORT]</t>
  </si>
  <si>
    <t>In light of the recent UFO/UAP activity, we wanted to do a mid week special report on what has taken place, and what do we know up until now. Are these UFO's spy balloons, or other UAP or anomalous phenomenon? We will break down all the latest UFO news and headlines.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close encounters and so much more! 
***SUBSCRIBE TO OUR CHANNEL FOR THE LATEST UPDATES***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#UFO #UAP #aliens</t>
  </si>
  <si>
    <t>Kuo07H4XxIY</t>
  </si>
  <si>
    <t>2023 02 13</t>
  </si>
  <si>
    <t>https://youtu.be/gfrFhNCphho</t>
  </si>
  <si>
    <t>UFO's, MUFON, ANCIENT ALIENS, ENIGMA LABS, NDE's AND SO MUCH MORE WITH UFO RESEARCHER MINDY TAUTFEST</t>
  </si>
  <si>
    <t>Mindy Tautfest is the MUFON State Director for Oklahoma, and is Dean of "MUFON University" where she teaches new investigators the tools needed to be the best they can be in the field.
Mindy was featured on the recent new episode of "Ancient Aliens" featuring MUFON (Mutual UFO Network), it's investigative techniques, as well as some of the big names within their organization.
We enjoyed chatting with another powerful and well spoken woman in the field of UFOlogy, and look forward to speaking with her again.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close encounters and so much more! 
***SUBSCRIBE TO OUR CHANNEL FOR THE LATEST UPDATES***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#UFO #UAP #aliens</t>
  </si>
  <si>
    <t>gfrFhNCphho</t>
  </si>
  <si>
    <t>2023 02 03</t>
  </si>
  <si>
    <t>https://youtu.be/bf3IETuyKkE</t>
  </si>
  <si>
    <t>RICHARD DOLAN ON USO's, AMAZING UFO CASES, GEOPOLITICS AND THE STRUGGLE WITH GOVERNMENT DISCLOSURE</t>
  </si>
  <si>
    <t>On this episode we discussed USO's, amazing UFO cases and the sheer numbers of them, as well as the current political state of the world and the ramifications to the UFO topic. This episode is packed with factual evidence, and some educated insights about our future.
Richard Dolan, author of "UFOs and the National Security State" and many other titles, is one of the world’s leading researchers and writers regarding UFOs, and believes that they constitute the greatest mystery of our time. There is no aspect of the phenomenon Richard won’t study. 
Richard continues to look forward to exploring the UFO/UAP/USO topic in all it's depth, as these are topics he believes opens our doors of perception, challenging us to see the world differently and more clearly.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close encounters and so much more! 
***SUBSCRIBE TO OUR CHANNEL FOR THE LATEST UPDATES***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#aliens #disclosure #uap</t>
  </si>
  <si>
    <t>bf3IETuyKkE</t>
  </si>
  <si>
    <t>2023 02 02</t>
  </si>
  <si>
    <t>https://youtu.be/CaIPBeYljLA</t>
  </si>
  <si>
    <t>UAP STUDIES PODCAST ON  DIMENSIONS OF REALITY  PODCAST WITH MARQUISE WILLIAMS - EXTENDED EPISODE</t>
  </si>
  <si>
    <t>On this episode we discussed prominent UFO researchers and what they are saying about the UFO/UAP phenomenon. We also discussed UFO Congressional hearings, amazing UFO tech, the role of consciousness, encounter stories and so much more!!
We also had a chance to discuss what it's like booking high profile guests, and the challenges of hosting a UFO podcast.
We hope you enjoy this 3 hour mega episode, we sure did recording it!
Check out Dimensions of Reality on YouTube and Spotify:
https://youtube.com/@UCjJwOzUR9GDJ8Vm5fHb-ThQ 
https://open.spotify.com/show/4aCZRHCCwDY6iTvIVwOkJP?si=YZ2A3HVUTlyt5eI5imDgug&amp;utm_source=copy-link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close encounters and so much more! 
***SUBSCRIBE TO OUR CHANNEL FOR THE LATEST UPDATES***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#uap #aliens #podcast</t>
  </si>
  <si>
    <t>CaIPBeYljLA</t>
  </si>
  <si>
    <t>2023 01 30</t>
  </si>
  <si>
    <t>https://youtu.be/x5uV-MXJ3Eg</t>
  </si>
  <si>
    <t>UFO's vs. GOD &amp; RELIGION - THE ULTIMATE SPIRITUAL DEBATE WITH EXPERIENCER REV. MICHAEL J.S. CARTER</t>
  </si>
  <si>
    <t>Rev. Michael J.S. Carter is the author of 5 books relating to UFO's and the Bible, as well as many other scriptural references. He has appeared on many TV programs including multiple seasons of "Ancient Aliens".
As a long time UFO Contactee, his Book "Alien Scriptures: Extraterrestrials In The Holy Bible", was number one on Amazon.com’s list of UFO related books in March of 2014. Michael has also appeared on George Noory’s "Coast To Coast" radio show, and on George Noory’s TV show, “Beyond Belief” on Gaia Television.
Michael is a regular consultant on The History Channel’s, "Ancient Aliens" series, as well as being featured in the UFO TV Documentary, "The Real 4400" and "UFOs the Hidden Evidence" on the Travel Channel. 
Rev. Carter was also featured in Steven Spielberg's TV documentary, "Abduction Diaries" for the Sci-Fi Channel. “Diaries” was the precursor to the Spielberg’s HBO series, “Taken.” Author Whitley Strieber calls Rev. Carter’s book, "Alien Scriptures: Extraterrestrials in The Holy Bible", “The best book ever written on the topic.”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close encounters and so much more! 
***SUBSCRIBE TO OUR CHANNEL FOR THE LATEST UPDATES***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#uap #aliens #contact</t>
  </si>
  <si>
    <t>x5uV-MXJ3Eg</t>
  </si>
  <si>
    <t>2023 01 21</t>
  </si>
  <si>
    <t>https://youtu.be/DvZchmoJens</t>
  </si>
  <si>
    <t>BIGELOW SECRET FILES, SHOCKING UFO UAP CASES AND THE MUFON  STAR TEAM  WITH TV STAR JEREMY RAY</t>
  </si>
  <si>
    <t>We chatted with TV personality &amp; MUFON "S.T.A.R. Team" investigator Jeremy Ray about his 15 years of investigating the UAP phenomenon with MUFON, as well as some of their amazing cases. We asked Jeremy about his personal beliefs regarding the phenomenon, and the future of UFO reporting. Jeremy Ray has been featured on many TV shows including "Hangar 1 UFO Files", "The Alaska Triangle", "UFOs: Dangerous Encounters Exposed", "Hunting UFOs: Investigating Alien Hotspots" and many others.
For the last 15 years, Jeremy has been conducting UFO investigations in California, Texas, and Colorado. In 2008 he was promoted to "S.T.A.R. Team investigator and worked with "Bigelow Aerospace Advance Space Studies" (BAASS) on many high level UFO cases. Jeremy has represented MUFON on several radio and television shows, and has been a guest speaker at MUFON symposiums.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close encounters and so much more! 
***SUBSCRIBE TO OUR CHANNEL FOR THE LATEST UPDATES***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#uap #aliens #investigator</t>
  </si>
  <si>
    <t>DvZchmoJens</t>
  </si>
  <si>
    <t>2023 01 16</t>
  </si>
  <si>
    <t>https://youtu.be/dSE22jLv0L8</t>
  </si>
  <si>
    <t>AWARD WINNING NY TIMES REPORTER &amp; AUTHOR RALPH BLUMENTHAL ON HIS 2017 AATIP ARTICLE AND UFO CONGRESS</t>
  </si>
  <si>
    <t>Award winning investigative journalist and brilliant author Ralph Blumenthal, on his 45 year reporting career with the New York Times, as well as his interest with the UFO/UAP topic. Ralph co-wrote the groundbreaking 2017 New York Times article "Glowing auras and 'black money': The Pentagon's mysterious UFO program" which has literally changed the topic of UFO's and unexplained military sightings.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close encounters and so much more! 
***SUBSCRIBE TO OUR CHANNEL FOR THE LATEST UPDATES***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Ralph's Professional Bio:
Ralph Blumenthal is a Distinguished Lecturer at Baruch College of the City University of New York, and summer journalism instructor at Phillips Exeter Academy. He was an award-winning reporter for The New York Times from 1964 to 2009, and has written seven books on organized crime and cultural history. 
He led the Times metro team that won the Pulitzer Prize for breaking news coverage of the 1993 truck-bombing of the World Trade Center. In 2001, Blumenthal was named a Fellow of the John Simon Guggenheim Memorial Foundation to research the progressive career and penal reforms of Warden Lewis E. Lawes, “the man who made Sing Sing sing.” The book on Warden Lawes, Miracle at Sing Sing, was published by St. Martin’s in June, 2004.
During the coronavirus pandemic he has contributed articles to The Times and other publications, worked from home on his Baruch Archives blog, “An Adventure in Democracy”, and given virtual talks on his new book, “The Believer: Alien Encounters, Hard Science, and the Passion of John Mack.”
For more than 45 years, Blumenthal led an extensive and illustrious career at The Times as Texas correspondent and Southwest Bureau Chief (2003-8); arts and culture news reporter (1994-2003); investigative and crime reporter (1971-1994); foreign correspondent (West Germany, South Vietnam, Cambodia, 1968-1971); and metro and Westchester correspondent (1964-1968). He began his journalism career as reporter/columnist for The Grand Prairie Daily News Texan in 1963.
Blumenthal earned a Guggenheim Fellowship (2001), a Columbia University Graduate School of Journalism Alumni Award (2001), and the Nieman Foundation’s Worth Bingham Prize for distinguished investigative reporting on USAir crashes. (1994.) He was named a Townsend Harris medalist of the City College Alumni Association in 2012 and inducted into the C.C.N.Y. Communications Alumni Hall of Fame in May 2010. Since 2010 he has taught journalism in the high school international summer program of Phillips Exeter Academy in Exeter, N.H., and in 2010 was named a Distinguished Lecturer at Baruch College where he taught journalism and currently oversees historic collections in the Newman Library Archives.</t>
  </si>
  <si>
    <t>dSE22jLv0L8</t>
  </si>
  <si>
    <t>2023 01 09</t>
  </si>
  <si>
    <t>https://youtu.be/_DDZZFJJlFY</t>
  </si>
  <si>
    <t>FORMER MILITARY INVESTIGATOR &amp; CIA OPERATIVE DERREL SIMS ON 38+ YEARS OF UFO RESEARCH AND EVIDENCE.</t>
  </si>
  <si>
    <t>Derrel Sims is a former Military Investigator and CIA Operative, who has spent the last 38 years using police work and investigative techniques to research and study the UFO/UAP and encounter phenomenon. We enjoyed speaking with the "Alien Hunter" about his many decades of experience and the physical &amp; forensic evidence he has seen first hand.
Derrel is the foremost expert on extraterrestrial Alien/Human implants, and has the largest private collection of surgically removed as well as naturally expelled implants, which remain unexplainable. These vary in material, size and location, and there are many documented cases involving Alien/Human implantations.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close encounters and so much more! 
***SUBSCRIBE TO OUR CHANNEL FOR THE LATEST UPDATES***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#uap #investigator #ufohunter
Derrel Sims Professional Bio:
Derrel Sims "The Alien Hunter": Researcher / Counselor / International Speaker / Private Investigator / Reality TV Star
International speaker who has presented in 19 nations.
Sims work has been displayed in museums such as:
                        -  The UFO Space museum in Hakui, Japan
                        -  The Roswell UFO Museum
                        -   Museum of Kosise, Slovakia
Sims is a reality TV star and a private investigator
His 38+ years of field research has focused on physical evidence, and led to his groundbreaking discoveries of alien implants and   alien fluorescence.
As a former military police officer and CIA operative, Sims has a unique insight to the alien organization which he believes functions similarly to an intelligence agency.  This interesting past, allows Sims's to draw upon some unique skill sets, to encounter the UFO phenomena.
Sims is also a compassionate and skilled therapist who has helped hundreds of alien experiencers all over the world come to terms with what they've witnessed. He operates the Houston UFO Network and is also a licensed private investigator in Houston, Texas.</t>
  </si>
  <si>
    <t>_DDZZFJJlFY</t>
  </si>
  <si>
    <t>2022 12 30</t>
  </si>
  <si>
    <t>https://youtu.be/oD--EGN854E</t>
  </si>
  <si>
    <t>2022 UFO UAP NEWS &amp; HEADLINES - A YEAR END ROUNDTABLE WITH OUR AFFILIATE SHOW HOSTS - EP. 113</t>
  </si>
  <si>
    <t>We assembled a Roundtable panel of our friends and affiliate program hosts who have their own shows on UFO/UAP &amp; paranormal topics. We discussed the year that 2022 was, along with all the headlines, and what our guests have taught us over the year. 
We also talk about what we can expect in 2023 as it will no doubt be a huge year!
Please join us alongside Dave Scott from "Spaced Out Radio", Jess Rogge from "The Jess Rogge Show" and newcomer Marquise Williams from "Dimensions of Reality".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close encounters and so much more! 
***SUBSCRIBE TO OUR CHANNEL FOR THE LATEST UPDATES***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#uap #ufo #podcast</t>
  </si>
  <si>
    <t>oD--EGN854E</t>
  </si>
  <si>
    <t>2022 12 23</t>
  </si>
  <si>
    <t>https://youtu.be/kow9lDGraVE</t>
  </si>
  <si>
    <t xml:space="preserve"> UFO WITNESS  HOST BEN HANSEN ON CELEBRITY UFO SIGHTINGS, &amp; THE WORLD OF UFO TV AND FILMMAKING</t>
  </si>
  <si>
    <t>Discovery Channel's "UFO Witness" host Ben Hansen, joined us to discuss the world of UFO/UAP television and documentary film making. Ben has extensive knowledge and years of experience researching this topic, and we were excited to pick his brain on all things UFO/UAP related.
Ben Hansen is known for "The Osbournes Want to Believe (2020)", "Travis: The True Story of Travis Walton (2015)" and "Fact or Faked: Paranormal Files (2010)" and many other projects.
UAP STUDIES Podcast is your source for science and fact based discussions with the biggest names in the field of UFOlogy, discussing topics such as: The UFO/UAP phenomenon, Military witness testimonies, the alien abduction phenomenon, Government disclosure, whistleblowers, quantum physics, extraterrestrial close encounters and so much more! 
***SUBSCRIBE TO OUR CHANNEL FOR THE LATEST UPDATES***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#uap #aliens #podcast</t>
  </si>
  <si>
    <t>kow9lDGraVE</t>
  </si>
  <si>
    <t>2022 12 18</t>
  </si>
  <si>
    <t>https://youtu.be/hfgZ9IRzw7o</t>
  </si>
  <si>
    <t>FORMER SUBMARINE SPY, VIETNAM VET, UFOLOGIST AND BUDDHIST MONK CHERYL COSTA ON UAP STUDIES PODCAST</t>
  </si>
  <si>
    <t>The always entertaining and informative Cheryl Costa joined us on UAP STUDIES Podcast to discuss data analysis of UFO/UAP sightings, and the real numbers. We also discussed her interesting life as a former submarine spy, a Buddhist Monk, a Vietnam War Veteran, and a UFOlogist for decades.
Cheryl Costa is a native and resident of New York State. She saw her first UFO at age 12 and has been an enthusiast ever since. Cheryl is a military veteran, and a retired information security professional, who has worked for aerospace giants like Lockheed Martin.
Cheryl published "UFO Sightings Desk Reference: United States of America 2001-2015", which includes over 121,000 sightings. Cheryl has also been a presenter at many UFO conferences including the "International UFO Congress" and at the "MUFON Symposium".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#uap #aliens #podcast</t>
  </si>
  <si>
    <t>hfgZ9IRzw7o</t>
  </si>
  <si>
    <t>2022 12 11</t>
  </si>
  <si>
    <t>https://youtu.be/PCvE2XUnO1E</t>
  </si>
  <si>
    <t xml:space="preserve"> ALIEN HIGHWAY  HOST CHUCK ZUKOWSKI ON DECADES OF RESEARCH AND TV &amp; CONFERENCE APPEARANCES - EP. 110</t>
  </si>
  <si>
    <t>For about 35 years Chuck Zukowski has been researching and investigating UFO &amp; Paranormal phenomenon. As a field investigator, he has appeared on radio and television shows discussing his investigations. Chuck approaches every investigation from a skeptical point of view, looking for any known possibility before claiming otherwise.
In September of 2016 famed writer from Boston, Ben Mezrich released his book, “The 37th Parallel”, The Secret Truth Behind America’s UFO Highway. This book was written about Chuck Zukowski, and his life involved with the UFO phenomenon. It was a New York Times best seller, and has been optioned for a movie with Warner Bros/New Line Cinema.
In June of 2019 Chuck hosted his own TV show on the Travel Channel called, “Alien Highway” with his son Daniel Zukowski, and ghost investigator, Heather Taddy.
Chuck hosts the website UFONut.com displaying various types of information on the UFO/Paranormal field and personal blogs about his research and investigations.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#alien #UFOhunter #UAP</t>
  </si>
  <si>
    <t>PCvE2XUnO1E</t>
  </si>
  <si>
    <t>2022 12 05</t>
  </si>
  <si>
    <t>https://youtu.be/iW7x-Ermmx4</t>
  </si>
  <si>
    <t>REAL LIFE UFO HUNTERS ROB FREEMAN &amp; MARK MCNABB ON CAPTURING UAP EVIDENCE WORLDWIDE - EP. 109</t>
  </si>
  <si>
    <t>Real life UFO hunters Rob Freeman &amp; Mark McNabb joined us to discuss their world travels in search of UFO evidence, as well as the state of the art detection tools they are using.
Join these 2 men and their mission: to explore, document, and ultimately work towards understanding the evolving mythology of UFO's in today's world. How far would you be willing to go in body, mind, and heart to make contact?
Join us for an informative and entertaining episode with 2 gentleman who are determined to capture hard proof.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#uap #UFOhunters #contact</t>
  </si>
  <si>
    <t>iW7x-Ermmx4</t>
  </si>
  <si>
    <t>2022 11 27</t>
  </si>
  <si>
    <t>https://youtu.be/38pE_PKU3aM</t>
  </si>
  <si>
    <t>TV SHOW STAR, AUTHOR &amp; UFO RESEARCHER JASON McCLELLAN - EP. 108 - UAP STUDIES PODCAST</t>
  </si>
  <si>
    <t>Jason McClellan is an author, podcaster, TV personality, and researcher of all things strange. Although he primarily focuses on the UFO topic, he has explored a broad range of mysterious topics during his more-than-a-decade career in the paranormal world. 
As a veteran UFO researcher, he's spoken at conferences and conventions around the United States on a variety of weird, paranormal topics.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#uap #podcast #show</t>
  </si>
  <si>
    <t>38pE_PKU3aM</t>
  </si>
  <si>
    <t>2022 11 23</t>
  </si>
  <si>
    <t>https://youtu.be/GN-jYkwhS28</t>
  </si>
  <si>
    <t>Having some laughs with our friend James Fox</t>
  </si>
  <si>
    <t>GN-jYkwhS28</t>
  </si>
  <si>
    <t>2022 11 21</t>
  </si>
  <si>
    <t>https://youtu.be/cg2zVJkZkJY</t>
  </si>
  <si>
    <t>HARVARD PROFESSOR &amp; HEAD OF  THE GALILEO PROJECT  AVI LOEB ON UAP'S AND FINDING SCIENTIFIC PROOF</t>
  </si>
  <si>
    <t>Avi Loeb is a Harvard Professor, a Theoretical Physicist, a NY Times Best selling Author, and head of "The Galileo Project". 
He joined us to discuss the search for definitive proof of life in the cosmos. We also asked Avi some viewer questions and what we can expect in the coming months.
Abraham (Avi) Loeb is the Frank B. Baird, Jr., Professor of Science at Harvard University and a bestselling author (in lists of the New York Times, Wall Street Journal, Publishers Weekly, Die Zeit, Der Spiegel, L'Express and more). He received a PhD in Physics from the Hebrew University of Jerusalem in Israel at age 24 (1980-1986), led the first international project supported by the Strategic Defense Initiative (1983-1988), and was subsequently a long-term member of the Institute for Advanced Study at Princeton (1988-1993). Loeb has written 8 books, including most recently, Extraterrestrial (Houghton Mifflin Harcourt, 2021), and nearly a thousand papers (with h-index of 122 and i10-index of 557) on a wide range of topics, including black holes, the first stars, the search for extraterrestrial life and the future of the Universe. Loeb is the Director of the Institute for Theory and Computation (2007-present) within the Harvard-Smithsonian Center for Astrophysics , and also serves as the Head of the Galileo Project (2021-present). He had been the longest serving Chair of Harvard's Department of Astronomy (2011-2020) and the Founding Director of Harvard's Black Hole Initiative (2016-2021). 
He is an elected fellow of the American Academy of Arts &amp; Sciences, the American Physical Society, and the International Academy of Astronautics. Loeb is a former member of the President's Council of Advisors on Science and Technology (PCAST) at the White House, a former chair of the Board on Physics and Astronomy of the National Academies (2018-2021) and a current member of the Advisory Board for "Einstein: Visualize the Impossible" of the Hebrew University. He also chairs the Advisory Committee for the Breakthrough Starshot Initiative (2016-present) and serves as the Science Theory Director for all Initiatives of the Breakthrough Prize Foundation. In 2012, TIME magazine selected Loeb as one of the 25 most influential people in space and in 2020 Loeb was selected among the 14 most inspiring Israelis of the last decade.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#galileoproject #uap #disclosure</t>
  </si>
  <si>
    <t>cg2zVJkZkJY</t>
  </si>
  <si>
    <t>2022 11 14</t>
  </si>
  <si>
    <t>https://youtu.be/BADQ2jVI5iE</t>
  </si>
  <si>
    <t>UAP'S, ABDUCTIONS AND PODCASTING WITH  DIMENSIONS OF REALITY  HOST MARQUISE WILLIAMS - EP. 106</t>
  </si>
  <si>
    <t>Marquise Williams is an up and coming Podcaster with a passion for using his voice acting talents in an effort to create something different in the UAP podcast world.
Marquise has had 2 personal encounters and has been intrigued by "high strangeness" and the UFO phenomenon for years.
We welcomed Marquise to the show as a way of giving back to the UFO and podcasting community, and we support him as he heads "down the rabbit hole".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#podcast #uap #phenomenon</t>
  </si>
  <si>
    <t>BADQ2jVI5iE</t>
  </si>
  <si>
    <t>2022 11 07</t>
  </si>
  <si>
    <t>https://youtu.be/QhihDAT_Vsk</t>
  </si>
  <si>
    <t>JAMES FOX - MOMENT OF CONTACT MOVIE &amp; THE MAN BEHIND THE LENS. EP. 105 UAP STUDIES PODCAST</t>
  </si>
  <si>
    <t>James Fox joined us to discuss his new movie "Moment of Contact". James is a UFO Film Producer and Director, previously known for works such as "The Phenomenon", "I Know What I Saw" and "UFO's: 50 Years of Denial"
"Moment of Contact" is an exploration of extraterrestrial 
encounters, this one centered on a series of events in 1996 when citizens of Varginha, Brazil, reported seeing one or more strange creatures and a UFO crash. A number of locals, including a group of girls ranging in age from 14-21, had a close encounter with a being described as about 4 feet tall, with brown oily skin, a large head and huge red eyes.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#aliens #contact #uap</t>
  </si>
  <si>
    <t>QhihDAT_Vsk</t>
  </si>
  <si>
    <t>2022 11 01</t>
  </si>
  <si>
    <t>https://youtu.be/L-1RSEcQ1vU</t>
  </si>
  <si>
    <t>PHOENIX LIGHTS WITNESS AND EXPERT DR. LYNNE KITEI EP. 104 UAP STUDIES PODCAST</t>
  </si>
  <si>
    <t>Dr. Lynne Kitei is the foremost expert on the Phoenix Lights mass sightings in the 90's. She shifted her medical career towards researching the UFO phenomenon and helping experiencers make sense of their encounters.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#alien #uap #phoenix</t>
  </si>
  <si>
    <t>L-1RSEcQ1vU</t>
  </si>
  <si>
    <t>2022 10 24</t>
  </si>
  <si>
    <t>https://youtu.be/vXli_iE1Kg0</t>
  </si>
  <si>
    <t>GOVERNMENT DISCLOSURE INSIDER GRANT CAMERON ON THE POLITICS &amp; HIDDEN ISSUES BEHIND THE SCENES EP.103</t>
  </si>
  <si>
    <t>Government Insider Grant Cameron discusses hidden issues behind the Disclosure Movement. We discussed big names such as Luis Elizondo, Jim Semivan, Hal Puthoff, Tom Delonge, Chris Mellon and Jacques Vallee.
Grant gave us his personal perspective on when (if ever) we will have Government disclosure, as well as his opinions the UFO/UAP Phenomena.
Grant Cameron has been a UFO researcher since 1975. He is the winner of the "Leeds Conference International Researcher of the Year" and the "UFO Congress Researcher of the Year". He is a world-recognized expert on Presidents and UFO's, the Canadian Government and UFO's, the alien/music connection, and the relationship between consciousness and UFO's. Grant lives in Winnipeg Manitoba, Canada.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#uap #alien #podcast</t>
  </si>
  <si>
    <t>vXli_iE1Kg0</t>
  </si>
  <si>
    <t>2022 10 16</t>
  </si>
  <si>
    <t>https://youtu.be/gZCCO63baAE</t>
  </si>
  <si>
    <t>LESLIE KEAN ON UAP CONGRESSIONAL HEARINGS, WHISTLEBLOWERS AND UNDERSTANDING CONSCIOUSNESS EP. 102</t>
  </si>
  <si>
    <t>New York Times Best Seller, and Investigative Journalist Leslie Kean joined us to discuss the recent U.S. Congressional hearings, as well as future whistle blowers and events coming down the pipeline.
Leslie Kean has been publishing works relating to UFOs since 2000, and has been a guest on Coast to Coast AM. Her book "UFOs: Generals, Pilots and Government Officials Go on the Record", was a New York Times best seller. Leslie also belongs to the UFO organization "UFODATA"
On 16 December 2017, the New York Times featured an article written by Helene Cooper, Ralph Blumenthal and Leslie Kean, which revealed the fact that the US Department of Defense had spent $22.5M on a secret program titled the Advanced Aerospace Threat Identification Program (AATIP) that investigated UFOs.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#alien #uap #podcast</t>
  </si>
  <si>
    <t>gZCCO63baAE</t>
  </si>
  <si>
    <t>2022 10 10</t>
  </si>
  <si>
    <t>https://youtu.be/IBfrfgX142Q</t>
  </si>
  <si>
    <t>ROSS COULTHART ON UAP's AND HOW SOCIAL MEDIA IN-FIGHTING MAY PREVENT DISCLOSURE'S PROGRESS EP. 101</t>
  </si>
  <si>
    <t>On this episode we discuss the current state of disclosure with award winning author and investigative journalist, Ross Coulthart.
We took an unapologetic stance on UFO social media in-fighting, and the dangers it presents in possibly preventing disclosure from ever occurring.
Ross Coulthart is an investigative journalist, most recently for Australian news and current affairs program "60 Minutes" on Channel Nine. He was previously chief investigations reporter for the Sunday Night news program. Coulthart has won five prestigious Walkley journalism awards, including the most coveted top award for Australian journalism, the Gold Walkley.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#uap #disclosure #alien</t>
  </si>
  <si>
    <t>IBfrfgX142Q</t>
  </si>
  <si>
    <t>2022 10 03</t>
  </si>
  <si>
    <t>https://youtu.be/JXKi8zo_ZFY</t>
  </si>
  <si>
    <t>100TH EPISODE WITH UAP UFO PIONEER, AUTHOR, INVENTOR &amp; ENGINEER JACQUES VALLEE - UAP STUDIES PODCAST</t>
  </si>
  <si>
    <t>Jacques Vallee is an early Internet pioneer, a decorated computer scientist, venture capitalist, author, inventor, engineer and astronomer. He is a legend in the field of UFOlogy, and has been studying this topic since the 1960's.
On this 100th Episode, we were honoured to have such a humble and intelligent mind enlighten us on his many decade long career, as we picked his brain on what is actually happening, and what we can expect moving forward.
Jacques Vallee's scientific career began as a professional astronomer at the Paris Observatory. Vallée co-developed the first computerized map of Mars for NASA in 1963. He later worked on the network information center for the ARPANET, a precursor to the modern Internet, as a staff engineer of SRI International's Augmentation Research Center under Douglas Engelbart.
Vallée is also an important figure in the study of unidentified flying objects (UFOs), first noted for a defense of the scientific legitimacy of the extraterrestrial hypothesis and later for promoting the interdimensional hypothesis.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#alien #uap #podcast</t>
  </si>
  <si>
    <t>JXKi8zo_ZFY</t>
  </si>
  <si>
    <t>https://youtu.be/wxtAbHZF6Pc</t>
  </si>
  <si>
    <t>UAP's AND BIG NAME TALENT WITH PUBLICIST AND PODCAST HOST CHRISSY NEWTON EP 99 - UAP STUDIES PODCAST</t>
  </si>
  <si>
    <t>Chrissy Newton is an entrepreneur, a podcast host, and the founder of VOCAB Communications, which represents many big names in the UFO and Science/Tech community.
While born an Upper Canadian, Chrissy's always got an eye on the cosmos, UFOs, secret societies and ancient civilizations. She's an award-winning professional who has an interest in topics that always get people talking. Now, she's getting out from behind the microphone to start a bigger conversation.
Chrissy helps companies and personal brands stand out from the rest. While moving with the trends within multiple industries, she creates distinct, permeating, and lasting relationships for each of her clients. Chrissy consistently brings a unique vision to everything she touches. She not only represents companies and assists in business development, she also creating outlets for companies to showcase their products and services. Chrissy's truly believes in the brands and the people behind the brands she works with. She inspires her clients to go the extra mile to do good for the city while expanding their own brands.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#uap #alien #podcast</t>
  </si>
  <si>
    <t>wxtAbHZF6Pc</t>
  </si>
  <si>
    <t>2022 09 26</t>
  </si>
  <si>
    <t>https://youtu.be/m8E4_6g92C8</t>
  </si>
  <si>
    <t>HARD PROOF IN UFOLOGY WITH INVESTIGATOR AND  EXPERIENCER SUPPORT ASSOCIATION  FOUNDER RYAN STACEY.</t>
  </si>
  <si>
    <t>Private Investigator and "Experiencer Support Association" founder Ryan Stacey, on the search for hard evidence in UFOlogy through human testimony, and pattern recognition.
We discussed the area between "Nuts and Bolts UFOlogy", and the "Fringe". The grey area in between is now shedding light on the relationship between the extra terrestrial phenomenon, and the paranormal.
Ryan Stacey is a certified Private Investigator, the C.E.O. and Founder of Black Light Investigative and Surveillance Services and The Experiencer Support Association (TESA). He is also the Former National Chief Investigator for MUFON Canada.
Ryan is considered an expert in the UFO/Paranormal field and has been featured on television, has lectured at major conferences and has had many articles published. He is writing his first book, "Believe: TESA, The Other Guys and the Fight For Change" , an Investigative Study building a bridge between Paranormal and Extra-Terrestrial Phenomena.
Ryan has been a private investigator since 2009 and continues to help the public privately with issues ranging from infidelity to strange sounds, shadows, and lights in the sky.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#uap #aliens #podcast</t>
  </si>
  <si>
    <t>m8E4_6g92C8</t>
  </si>
  <si>
    <t>2022 09 19</t>
  </si>
  <si>
    <t>https://youtu.be/Ki_LyUhmmEE</t>
  </si>
  <si>
    <t>PRESTON DENNETT ON UAP UFO RESEARCH, CRYPTIDS, ABDUCTIONS AND ALL THINGS PARANORMAL EP. 97</t>
  </si>
  <si>
    <t>Preston Dennett is a MUFON field investigator, and has authored 29 books and over 100 articles on topics ranging from UFOlogy, to the Paranormal.
In this episode we went down the rabbit hole and discussed alternate phenomena such as interdimensional entities, cryptids, as well as some vivid abduction cases. 
Preston Dennett began investigating UFOs and the paranormal in 1986 when he discovered that his family, friends and co-workers were having dramatic unexplained encounters. Since then, he has interviewed hundreds of witnesses and investigated a wide variety of paranormal phenomena. He is a field investigator for the Mutual UFO Network (MUFON), a ghost hunter, a paranormal researcher.
His articles have appeared in numerous magazines including Fate, Atlantis Rising, MUFON UFO Journal, Nexus, Paranormal Magazine, UFO Magazine, Mysteries Magazine, Ufologist and others. His writing has been translated into several different languages including German, French, Italian, Portuguese, Russian and Icelandic. He has appeared on numerous radio and television programs, including Coast-to-Coast and the History Channel’s Deep Sea UFOs and UFO Hunters. His research has been presented in the LA Times, the LA Daily News, the Dallas Morning News and other newspapers. He has taught classes on various paranormal subjects and lectures across the United States.
In addition to writing true non-fiction books about UFOs and the paranormal, Preston Dennett is also an award-winning science fiction writer. He has sold 40 speculative fiction stories to such markets as Andromeda Spaceways, Bards &amp; Sages, Cast of Wonders, Daily Science Fiction, Grievous Angel, Perihelion, Sci-Phi Journal, Stupefying Stories, T. Gene Davis's Speculative Blog and many others, including several anthologies. After earning twelve honorable mentions, he won Second Place in Quarter 1, 2018 of the Writers of the Future Contest. He currently resides in southern California.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#ancient  #alien  #disclosure</t>
  </si>
  <si>
    <t>Ki_LyUhmmEE</t>
  </si>
  <si>
    <t>https://youtu.be/uqbiZZ07OIw</t>
  </si>
  <si>
    <t>ANCIENT ALIENS PRODUCER MELISSA TITTL ON UFO TV &amp; FILM MAKING AND QUANTUM POSSIBILITIES - EP. 96</t>
  </si>
  <si>
    <t>Melissa Tittl is an investigative journalist, a movie and TV filmmaker, and a UFO researcher. She has produced several seasons of The History Channel's  "Ancient Aliens" and appeared on shows such as the Discovery Channel's "Hangar 1 UFO Files" and recently "UFO Witness" with Ben Hansen.
Melissa brings an open mind to her projects and is a wealth of information in the areas of UFOlogy as well as ancient civilizations.
For more than a decade, Melissa has been developing and producing motion pictures and television. Her particular expertise is to create narrative stories around non-fiction subjects.
Currently Melissa is the Creative CEO for Hathor Studios.  Hathor Studios specializes in Films, TV shows and short form content that helps form a new narrative. Hathor Studios covers topics such as meditation, human potential, aliens, sci fi and ancient civilizations and much more. Formally, she served as Head of Content and Development for a new network called GAIA.  GAIA is the "Netflix" of consciousness with thousands of acquired titles and original content the pushes the boundaries on our current reality.  Melissa has written, developed and created new formats for this growing market. GAIA went from 100,000 subscribers when she started to 700,000 subscribers currently. The company has now launched in 5 different languages and in over 100 countries. 
Melissa can be considered an investigative journalist in ancient civilizations, sci-fi and the science fields but she also produces transformation content with some of the biggest names in that space. She has produced and written TV shows for several major networks. A few examples of shows she has written and produced are Chelsea Does, Escaping the prophet, Ancient Aliens, The Universe and Hangar One. 
In the past she dabbled in Film, served as assistant to the Head of Production at Paramount Studios, assigned to such features as Star Trek, Cloverfield and Mission Impossible 2. Most recently, Melissa has produced behind the scenes mini docs for features films such as Standoff with Samuel L. Jackson. She is well versed in all facets of the industry from pre-production to post.   In addition to her production work she also writes graphic novels, screenplays and has become a consultant for new film makers in the investigative space.
Melissa's philosophy has always been to push the envelope of thought.  For her, it’s not just about producing entertainment that fits an already saturated market but producing TV and Film that leaves an impression.  She believes this translates into a successful product, more revenue and great entertainment that inspires people to think.  As a producer she is able to write, produce, shoot in the field and see projects through post-production.  She has also been featured and interviewed for several TV shows on her expertise on these topics.
A member of the Producer's Guild of America, Melissa is also a member of Women In Film and the International Documentary Association. Melissa graduated with a degree in TV and Film from the University of Wisconsin Stevens Point.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#ancient #alien #disclosure</t>
  </si>
  <si>
    <t>uqbiZZ07OIw</t>
  </si>
  <si>
    <t>2022 09 12</t>
  </si>
  <si>
    <t>https://youtu.be/SsHt6xPd3h0</t>
  </si>
  <si>
    <t>QUANTUM HEALING HYPNOSIS, ESP, CONSCIOUSNESS &amp; REGRESSION THERAPY WITH SARAH BRESKMAN COSME - EP. 95</t>
  </si>
  <si>
    <t>On this Episode, we discussed Hypnotherapy, Consciousness, Quantum mysteries, and even lost worlds such as Atlantis and Lemuria.
Sarah Breskman Cosme is a Master Hypnotist, and a Level 3 practitioner of Dolores Cannon’s "QHHT" (Quantum Healing Hypnosis Technique)
She has a passion for revealing hidden or undiscovered knowledge vital to the enlightenment of humanity through regressions, and uncovering past memories unveiled by her patients.
Sarah became a Master Hypnotist in 2009 after training with Dr. Brian Weiss to be a certified Past life Regressionist. Sarah went on to train with Dolores Cannon’s daughter Julia Cannon, learning her specialized method called Quantum Healing Hypnosis Technique. 
After many years of dedication and receiving the coveted level 3 practitioner status, Sarah now assists in teaching Dolores Cannon’s daughter Julia worldwide.  She has travelled to places like Egypt, Mt. Shasta, and Peru, and has been practicing hypnosis and the "healing arts" for over 12 years.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Video Editing: Sage Skaaning
#hypnosis #qhht #consciousness</t>
  </si>
  <si>
    <t>SsHt6xPd3h0</t>
  </si>
  <si>
    <t>2022 09 06</t>
  </si>
  <si>
    <t>https://youtu.be/K4Bgrv6KEDA</t>
  </si>
  <si>
    <t>FORMER CIA SPY &amp; CO-FOUNDER OF TO THE STARS ACADEMY JIM SEMIVAN, ON UAPs &amp; HIS PERSONAL EXPERIENCES</t>
  </si>
  <si>
    <t>Former CIA Spy and Co-Founder of "To the Stars Academy" (TTSA) Jim Semivan on UAP's and his personal experiences with strange phenomena.
Jim Semivan is a decorated former CIA agent, who specialized in clandestine and covert global operations. His 25 year career resulted in him receiving the CIA's "Career Intelligence Medal".
Jim Semivan along with Tom DeLonge and Hal Puthoff created "To The Stars Academy" which has been instrumental in the disclosure movement, along with other big names such as Luis Elizondo and Christopher Mellon. We thoroughly enjoyed our conversation with Jim as he shared just a portion of his incredibly intelligent mind with us.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Watch us on The UnX Network:
https://www.unxnetwork.com/uapstudiespodcast
Video Editing: Sage Skaaning
#alien #uap #ufo</t>
  </si>
  <si>
    <t>K4Bgrv6KEDA</t>
  </si>
  <si>
    <t>2022 08 29</t>
  </si>
  <si>
    <t>https://youtu.be/lbr6Z1pyZV8</t>
  </si>
  <si>
    <t>TV SHOW COMPETITION, DEMONS &amp; POLTERGEISTS, AND NEW INFO ON CLASSIC SIGHTING CASES WITH JOHN VENTRE</t>
  </si>
  <si>
    <t>Is there competition and in-fighting within the television UFO programming world? Are alien activities actually Demons or Poltergeists? John Ventre says yes to both, and he gives his perspective on why based on new information combined with over 20 years of experience, he has formed a modern-day opinion on the topic.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Video Editing: Sage Skaaning
#alien #tv #demons</t>
  </si>
  <si>
    <t>lbr6Z1pyZV8</t>
  </si>
  <si>
    <t>2022 08 27</t>
  </si>
  <si>
    <t>https://youtu.be/iX6JxllVg3k</t>
  </si>
  <si>
    <t>TV's  UFO WITNESS  STAR THOMAS FERRARIO ON CRYPTIDS, MARLEY WOODS, AND HIGH STRANGENESS EP. 92</t>
  </si>
  <si>
    <t>TV's "UFO Witness" star Thomas M. Ferrario joined us to discuss his decade-long career with MUFON, as well as working alongside Ted Phillips, including his work on the "Marley Woods Project". For those of you who love "High Stangeness" this was a very entertaining and informative episode.
Thomas has worked as a divemaster, machinist and electrical engineer on projects in the United States, red China and Bermuda. He has been an independent UFO researcher since 1969 to 1998 at which point Walt Andrus (founder of MUFON) asked him to become a section director for MUFON.
Thomas would later go on to be thee assistant state director for Missouri MUFON. He then co-founded the MUFON dive team with Debbie Zieglmeyer. 
Ferrario then joined Ted Phillips as his assistant in 2006 and later became part of Ted's S.I.U team. He assisted Ted Phillips on his Marley woods project and his Tetra mountain Moon shaft project.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Video Editing: Sage Skaaning
#alien #podcast #cryptids</t>
  </si>
  <si>
    <t>iX6JxllVg3k</t>
  </si>
  <si>
    <t>2022 08 25</t>
  </si>
  <si>
    <t>https://youtu.be/ECN9kHRiIfA</t>
  </si>
  <si>
    <t>UFOLOGY WITH JACQUES VALLEE's RIGHT HAND WOMAN PAOLA HARRIS - EP. 90 UAP STUDIES PODCAST</t>
  </si>
  <si>
    <t>We welcomed back Paola Leopizzi Harris to UAP STUDIES Podcast to talk about her amazing career in UFOlogy, and the lessons she has learned along the way. 
We discussed the new edition of "Trinity: The Best-Kept Secret" as well as new details about the 1945 case. 
We always love having Paola on the show! We hope you enjoy the episode!
Hosted By:
JASON GUILLEMETTE and LOUIS BORGES
Visit our Website:
https://uapstudiespodcast.com/
Check us out on Spotify and Apple Podcasts:
https://open.spotify.com/show/5oK09tj...
https://podcasts.apple.com/us/podcast...
Visit our Facebook Page:
https://www.facebook.com/uappodcast/
Video Editing: Sage Skaaning
#uap #disclosure #alien</t>
  </si>
  <si>
    <t>ECN9kHRiIfA</t>
  </si>
  <si>
    <t>2022 08 22</t>
  </si>
  <si>
    <t>https://youtu.be/3JViWgfwa-M</t>
  </si>
  <si>
    <t>SCIENTIFIC COALITION FOR UAP STUDIES MEMBER ALEJANDRO ROJAS ON DISLCOSURE AND NEW INFORMATION EP. 91</t>
  </si>
  <si>
    <t>"Scientific Coalition For UAP Studies" member Alejandro Rojas joined us to speak about being a board member, as well as shed some light on how well the Government and private groups are getting along. Are we making progress or spinning our wheels? 
Alejandro is a very well spoken and well informed speaker, and we enjoyed having him on the show to share some insider information with us.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Video Editing: Sage Skaaning
#uap #disclosure #alien</t>
  </si>
  <si>
    <t>3JViWgfwa-M</t>
  </si>
  <si>
    <t>2022 08 16</t>
  </si>
  <si>
    <t>https://youtu.be/CXITPPWNp7k</t>
  </si>
  <si>
    <t>UFO ACTIVIST AND CONGRESSIONAL DISCLOSURE ADVOCATE STEPHEN BASSETT ON THE REAL ISSUES WE ARE FACING</t>
  </si>
  <si>
    <t>Do we need Disclosure in order to save our society? Is Extra Terrestrial communication the only way to fix our ailing planet? 
Stephen Bassett has appeared on over 1200 television, radio and movie documentaries over his vast career. He is an "exo-political activist" who has been a leading advocate for ending the 70+ year  government-imposed "truth embargo" regarding the extraterrestrial presence that is engaging the human race. 
Stephen is the Executive Director of "Paradigm Research Group" (PRG) which produced a "Citizen's Hearing on Disclosure" in 2013. 
Stephen has spoken to audiences all across the world about the implications of formal Disclosure of the extraterrestrial presence, and his advocacy work has been extensively covered by national and international media.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Video Editing: Sage Skaaning
#aliens #disclosure #coverup</t>
  </si>
  <si>
    <t>CXITPPWNp7k</t>
  </si>
  <si>
    <t>2022 08 08</t>
  </si>
  <si>
    <t>https://youtu.be/nAlMRIvWkvo</t>
  </si>
  <si>
    <t>TIME TRAVEL, ALIEN PHYSIOLOGY, AND HOMINID EVOLUTION WITH ANTHROPOLOGIST MICHAEL PAUL MASTERS</t>
  </si>
  <si>
    <t>Are Aliens really us in the future? Does time travel explain the UAP presence and their advanced technology? Are their craft actually time machines? We asked Anthropologist Micheal P. Masters, and his insights were amazing to hear. Michael's 'Extra-Tempestrial Theory' is a refreshing and thought provoking concept.
We also discussed evolution and what unique characteristics hominids have developed, and how that relates to E.T. descriptions from thousands of reports. Are we destined to look like Aliens in the future?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Video Editing: Sage Skaaning</t>
  </si>
  <si>
    <t>nAlMRIvWkvo</t>
  </si>
  <si>
    <t>2022 07 25</t>
  </si>
  <si>
    <t>https://youtu.be/xNbeh1YBpZc</t>
  </si>
  <si>
    <t>UFO TWITTER, THE  MANDELA EFFECT , VIEWER COMMENTS, AND THE A.A.R.O. EP. 87 - UAP STUDIES PODCAST</t>
  </si>
  <si>
    <t>In this episode, we discussed popular topics trending now on UFO Twitter and Facebook. We learned about the "Mandela Effect", and the newly formed "All-Domain Anomaly Resolution Office" (AARO). 
We also mentioned some recent viewer comments, and gave shouts out to some of our biggest fans!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Video Editing: Sage Skaaning
#aliens  #mandelaeffect  #uap</t>
  </si>
  <si>
    <t>xNbeh1YBpZc</t>
  </si>
  <si>
    <t>2022 07 22</t>
  </si>
  <si>
    <t>https://youtu.be/chydVn_uCA4</t>
  </si>
  <si>
    <t>AERONAUTICAL SCIENCE &amp; TECHNOLOGY EXPERT MICHAI MORIN ON UAP's EP. 82 - UAP STUDIES PODCAST</t>
  </si>
  <si>
    <t>Michai Morin is an Executive Advisor • Guest Speaker • Trend Analyst • &amp; Media Consultant. We touched on the gatekeepers and electro-gravitic research, Futurism of UAPs, and the technology behind these crafts.
Michai is an expert in the science fields most directly to the UAP Phenomena, and his comments and theories were very interesting to discuss.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Video Editing: Sage Skaaning
#alien #aerospace #disclosure</t>
  </si>
  <si>
    <t>chydVn_uCA4</t>
  </si>
  <si>
    <t>2022 07 18</t>
  </si>
  <si>
    <t>https://youtu.be/g1787ENw6Yk</t>
  </si>
  <si>
    <t>USAF INTELLIGENCE OFFICER  &amp; AUTHOR KEVIN RANDLE ON ROSWELL AND MILITARY &amp; GOVERNMENT DISCLOSURE</t>
  </si>
  <si>
    <t>We enjoyed speaking with Retired U.S. Air Force Intelligence Officer Kevin D. Randle. Kevin has had long and fruitful careers both in the military, as well as authoring over 100 books and publishing 200+ magazine articles on the subject.
We discussed the 1947 Roswell Incident and the 75th anniversary of that event, as well as many misconceptions with popular events that are not quite what we believed them to be.
Kevin can chat for hours, and we were impressed with the wealth of information he has in his head on anything UFO related.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Video Editing: Sage Skaaning
#roswellnm #area51storm  #aliens</t>
  </si>
  <si>
    <t>g1787ENw6Yk</t>
  </si>
  <si>
    <t>2022 07 16</t>
  </si>
  <si>
    <t>https://youtu.be/XDMI5A1oyDU</t>
  </si>
  <si>
    <t>LUIS ELIZONDO, SKINWALKER RANCH, ELEMENT 115 AND MUCH, MUCH MORE EP. 71 - UAP STUDIES PODCAST</t>
  </si>
  <si>
    <t>We discussed everything from Lou Elizondo and AATIP, to George Knapp and Skinwalker Ranch. We got into what it's like producing our Podcast, and the difficulty in consistently booking high profile guests. We touched on Steven Greer, previous Government attempts at disclosure, and so much more.
This is one of our highest rated shows to date, and we had a blast covering as much good material as is humanly possible in 53 minutes. 
We hope you enjoy the show.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Video Editing: Sage Skaaning
#alien #UAP #podcast</t>
  </si>
  <si>
    <t>XDMI5A1oyDU</t>
  </si>
  <si>
    <t>2022 07 13</t>
  </si>
  <si>
    <t>https://youtu.be/fUi3BCSJRJc</t>
  </si>
  <si>
    <t>MUFON INVESTIGATOR &amp; SCIENTIFIC COALITION FOR UAP STUDIES JESSE PEAK EP. 85 - UAP STUDIES PODCAST</t>
  </si>
  <si>
    <t>Jesse Peak is a certified MUFON Field Investigator for the State of Pennsylvania, and a member of the MUFON ERT (Experiencer Resource team). He is also an Investigator for the SCU (Scientific Coalition for UAP Studies).
Jesse has certifications in Astronomy, Space Exploration and Space Advocacy. Jesse is now working on a book for Flying Disk Press, as well as being a published writer in the MUFON Monthly Journal.
Jesse also served in Ex-13 Bravo (Artillery Cannon Crew Member) in the Army National Guard.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Video Editing: Sage Skaaning
#mufon #aliens #investigator</t>
  </si>
  <si>
    <t>fUi3BCSJRJc</t>
  </si>
  <si>
    <t>2022 07 09</t>
  </si>
  <si>
    <t>https://youtu.be/RF2Oyib5ios</t>
  </si>
  <si>
    <t xml:space="preserve"> BRUNCH WITH BOBBY  PODCAST - LOUIS BORGES ON CERN, QUANTUM PHYSICS, UFO's AND MANIFESTING HAPPINESS</t>
  </si>
  <si>
    <t>Louis recently appeared on the "Brunch with Bobby" Podcast, hosted by Shayne McCarthy. We discussed the "CERN" Particle Accelerator, and it's recent increase in amplitude. We also discussed some interesting ideas on manifesting happiness using Quantum Physics as a guide to understanding life and how the universe may function. 
We couldn't resist dropping a few "F-Bombs", as Shayne mentioned that being an integral part of his show. We had a deep, but not assumptive conversation on some pretty big topics, that can be hard to contemplate.
Check out the "Brunch with Bobby" Spotify Page:
https://open.spotify.com/show/6dyrfBv5Idu7FgbEzHh6Tf?si=Y3mA53kEQZWp5OFtNvq2YA&amp;utm_source=native-share-menu
UAP STUDIES Podcast is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#consciousness #CERN #manifesting</t>
  </si>
  <si>
    <t>RF2Oyib5ios</t>
  </si>
  <si>
    <t>2022 07 08</t>
  </si>
  <si>
    <t>https://youtu.be/ZVMF8IGR5Ms</t>
  </si>
  <si>
    <t>THE DEBRIEF'S CHRISSY NEWTON ON UAP TOPICS AND PERSONAL STORIES EP. 43 - UAP STUDIES PODCAST</t>
  </si>
  <si>
    <t>Chrissy Newton is the Co-Host and Co-Producer of "Somewhere in the Skies" Podcast. She is also currently the Media Director and Tech Host at "The Debrief", and Founder of "VOCAB Communications"
VOCAB Communications is a public relations company located in Toronto, Ontario Canada, dedicated to influencing lifestyles, attitudes, opinions and personalities for companies and personal brands.
Chrissy Newton helps companies and personal brands stand out from the rest. While moving with the trends within multiple industries, she creates distinct, permeating and lasting relationships for each of her clients.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Video Editing: Sage Skaaning
#alien #UAP #thedebrief</t>
  </si>
  <si>
    <t>ZVMF8IGR5Ms</t>
  </si>
  <si>
    <t>2022 07 06</t>
  </si>
  <si>
    <t>https://youtu.be/VHGhBnEslXw</t>
  </si>
  <si>
    <t>TIC TAC WITNESS ABOARD THE U.S.S. NIMITZ, NAVY OFFICER OMAR LARA EP. 83 - UAP STUDIES PODCAST</t>
  </si>
  <si>
    <t>Omar Lara is a 10-year U.S. Navy Veteran, who witnessed a UAP while serving onboard the U.S.S. Nimitz in 2004, only a few days after the famous "Tic Tac incident" in 2017.
His story along with many others, would help to shape our current disclosure movement. Listen to the details of Omar's fascinating sighting and why he recently decided to speak out about what he witnessed while on duty.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Video Editing: Sage Skaaning
#alien #uap #tictac</t>
  </si>
  <si>
    <t>VHGhBnEslXw</t>
  </si>
  <si>
    <t>2022 07 03</t>
  </si>
  <si>
    <t>https://youtu.be/bXGUX8JtKnY</t>
  </si>
  <si>
    <t xml:space="preserve"> ANCIENT ALIENS  STAR JONATHAN YOUNG ON UFO'S, SPIRITUALITY, ANCIENT HISTORY &amp; MYSTICISM</t>
  </si>
  <si>
    <t>Psychologist Jonathan Young Ph.D. joined us on UAP STUDIES Podcast to discuss his many-year career, as well as his interest in mysticism which has led him to star on very popular TV shows such as "Ancient Aliens" and the "UnXplained with William Shatner."
Jonathan is also a history researcher and storyteller, who assisted mythologist Joseph Campbell for several years at seminars and serves as the Founding Curator of the Joseph Campbell Archives and Library. 
Dr. Young has been seen on many Television and documentary films, namely the History Channel's "Ancient Aliens" and "The Unexplained with William Shatner" He is a contributing producer of the Ancient Aliens series and appears as a featured expert. His books and articles focus on personal mythology.
Jonathan Young is a professor at the University of Philosophical Research in Los Angeles and teaches at the Pacifica Graduate Institute in Santa Barbara. In addition, he teaches screenwriting programs and consults on movie scripts for significant studios. He maintains a private consulting practice in Santa Barbara.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Video Editing: Sage Skaaning
#alien #historychannel #uap</t>
  </si>
  <si>
    <t>bXGUX8JtKnY</t>
  </si>
  <si>
    <t>https://youtu.be/eho_M1ECUto</t>
  </si>
  <si>
    <t>UFOLOGY, BOB LAZAR AND FIRST HAND SIGHTINGS WITH LOUIS BORGES EP. 61 - UAP STUDIES PODCAST</t>
  </si>
  <si>
    <t>Louis Borges is a UFO/UAP researcher, speaker and enthusiast. He brings a science and history mind to his work, and looks for the evidence behind unexplained phenomena. 
Louis joined us on January 30th 2022 as a guest, and subsequently signed on as Co-Host and Director of Marketing for the show. Louis has helped launch UAP STUDIES Podcast to many new platforms and has made the show visible to thousands of new viewers.
UAP STUDIES Podcast is now listened to in countries all around the world, with hundreds of thousands of listens, downloads, and views annually.
Louis has become a welcome addition to our permanent lineup.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Video Editing: Sage Skaaning
#alien #Podcast #Live</t>
  </si>
  <si>
    <t>eho_M1ECUto</t>
  </si>
  <si>
    <t>2022 06 30</t>
  </si>
  <si>
    <t>https://youtu.be/aRNLWJxU7sg</t>
  </si>
  <si>
    <t>UAP ON TV - ANCIENT ALIENS, EXPEDITION X, DOCUMENTARIES WORTH WATCHING EP. 72 - UAP STUDIES PODCAST</t>
  </si>
  <si>
    <t>We recently discussed popular TV shows such as "Ancient Aliens" and
"Expedition X with Josh Gates", as well as documentaries worth watching.
We enjoyed tossing around the best and worst of UAP's on TV.
Hope you enjoy the show!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Video Editing: Sage Skaaning
#alien #uap #expedition</t>
  </si>
  <si>
    <t>aRNLWJxU7sg</t>
  </si>
  <si>
    <t>2022 06 29</t>
  </si>
  <si>
    <t>https://youtu.be/u3Ndo-W6TzI</t>
  </si>
  <si>
    <t>DISCLOSURE TEAM VINNIE ADAMS ON HOSTING A PODCAST AND RECENT UAP TOPICS EP. 66 - UAP STUDIES PODCAST</t>
  </si>
  <si>
    <t>Vinnie Adams is a UFO/UAP researcher, writer, social media creator and podcast host.
In this episode, we covered many aspects of ufology and we discussed his recent trip to Columbia and the documentary series "Phenomenology", being released May 1 2022.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Video Editing: Sage Skaaning
#alien #uap #disclosure</t>
  </si>
  <si>
    <t>u3Ndo-W6TzI</t>
  </si>
  <si>
    <t>2022 06 28</t>
  </si>
  <si>
    <t>https://youtu.be/ISRmIISsH3k</t>
  </si>
  <si>
    <t>JIMMY CHURCH HOST OF FADE TO BLACK RADIO EP. 81 - UAP STUDIES PODCAST</t>
  </si>
  <si>
    <t>Jimmy Church joined us on UAP Studies Podcast, where we covered many topics on various subjects such as his early start in ufology and radio, his career on Coast to Coast, and the current state of ufology and disclosure. 
Jimmy Church is the host of FADE to BLACK, a nightly talk-radio show that is broadcast live 7-10pm PST on the Game Changer Network on iHeartRadio and syndicated on KUNXdb. The show is broadcast out on every major live internet stream including: Spreaker, TuneIn, Shoutcast, Icecast, Voscast and Talk Stream Live. F2B is one of the biggest and highest-rated shows on the internet and is a traditional late-night long-form conversation program with a paranormal/UFO/conspiracy format.
Ranked #12 by Talk Stream Live: The Top 50 Most Influential National Talk-show Hosts 2021.
Radio: Former fill-in host on Coast to Coast AM, Premiere Radio Networks/iHeartradio 2014-2020.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Video Editing: Sage Skaaning
#alien  #uap #phenomenon #ufo</t>
  </si>
  <si>
    <t>ISRmIISsH3k</t>
  </si>
  <si>
    <t>2022 06 27</t>
  </si>
  <si>
    <t>https://youtu.be/_xfs_Jn6aL4</t>
  </si>
  <si>
    <t xml:space="preserve"> ARIEL PHENOMENON  MOVIE WITH PRODUCER RANDALL NICKERSON - THE AMAZING RUWA ZIMBABWE SCHOOL SIGHTING</t>
  </si>
  <si>
    <t>Randall Nickerson joined us to discuss the many years of hard work and trials that went into the making of this movie, as well as the emotional effect the school children's stories had on everyone. Randall was a pleasure to speak with, and is a very talented filmmaker.
Randall Nickerson has been working in the film industry since 1987, first as a stage and film actor, before transitioning into cinematography, and ultimately into directing in 2001. Nickerson began his production company, "String Theory Films, LLC" in 2001 and formally incorporated it in early 2016.
After several short documentaries, Nickerson made the leap to his first feature-length film, Ariel Phenomenon (2022). Acting as investigative researcher, cinematographer, and co-editor on this upcoming project, he has plans for several other upcoming films in the near future.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Video Editing: Sage Skaaning
#alien  #uap #ariel</t>
  </si>
  <si>
    <t>_xfs_Jn6aL4</t>
  </si>
  <si>
    <t>2022 06 25</t>
  </si>
  <si>
    <t>https://youtu.be/3lvnR6rEwT0</t>
  </si>
  <si>
    <t xml:space="preserve"> SECRET OF SKINWALKER RANCH  THOMAS WINTERTON ON AMAZING PHENOMENA, TRAVIS TAYLOR &amp; BRANDON FUGAL</t>
  </si>
  <si>
    <t>Thomas Winterton is the Superintendent of Skinwalker Ranch, overseeing the maintenance of the property, its facilities and equipment, as well as overseeing ranching activities and assisting in investigations. A native of the Uintah Basin, Thomas is the founder and operator of multiple businesses.
Another exciting Season of History Channel's "The Secret of Skinwalker Ranch" returns, as lead investigator Travis Taylor alongside a team of credited researchers and investigators head back to the ranch located in Utah’s Uintah Basin in an attempt to uncover what’s actually taking place on this active site of more than 200 years of mysterious paranormal and UFO related activity. 
After experiencing multiple UFO sightings, and the collection of hard evidence in season one, season two follows the team as they use advanced technology, test new theories, and even garner the support of the Attorney General of Utah to dig deeper than ever before.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Video Editing: Sage Skaaning
#alien  #uap #skinwalker</t>
  </si>
  <si>
    <t>3lvnR6rEwT0</t>
  </si>
  <si>
    <t>2022 06 23</t>
  </si>
  <si>
    <t>https://youtu.be/Qo-yk038Dlc</t>
  </si>
  <si>
    <t>A TEAR IN THE SKY PT.2 WITH PRODUCER AND BRILLIANT MIND CAROLINE CORY EP. 78 - UAP STUDIES PODCAST</t>
  </si>
  <si>
    <t>Caroline Cory is an award-winning filmmaker, executive producer and founder of Omnium Media. As a child and throughout her life, Caroline has had numerous E.S.P. and precognition experiences which led her to become deeply connected to existential topics the study of consciousness and the mechanics of the universe. In 2010 Cory founded Omnium Media, an entertainment and media platform which tackles thought provoking topics on the human condition and the nature of reality.
In addition to writing and producing, Caroline Cory continues to lecture and coach internationally on various mind over matter subjects and appears regularly as a guest expert on supernatural phenomenon and major conferences and television shows including such popular series as "The UnXplained" with William Shatner and History Channel's "Ancient Aliens".
Watch "A Tear In The Sky” here:
https://geni.us/ATearInTheSky
Https://www.atearinthesky.com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Video Editing: Sage Skaaning
#alien  #uap</t>
  </si>
  <si>
    <t>Qo-yk038Dlc</t>
  </si>
  <si>
    <t>2022 06 21</t>
  </si>
  <si>
    <t>https://youtu.be/FXhS6IMi7ig</t>
  </si>
  <si>
    <t>A TEAR IN THE SKY PT.1 WITH CAST MEMBERS DAVID ALTMAN &amp; DAVE MASON EP. 74 - UAP STUDIES PODCAST</t>
  </si>
  <si>
    <t>We chatted with these 2 brilliant minds about the film "A Tear in the Sky" produced by Caroline Cory with guest appearances by William Shatner, Michio Kaku and Travis Taylor. This was a great film, and what they captured was truly extraordinary!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Video Editing: Sage Skaaning
#alien  #uap</t>
  </si>
  <si>
    <t>FXhS6IMi7ig</t>
  </si>
  <si>
    <t>2022 06 19</t>
  </si>
  <si>
    <t>https://youtu.be/0_q7gQXZFDw</t>
  </si>
  <si>
    <t>UFO REPORTS WITH MUFON CANADA'S CHIEF INVESTIGATOR JASON CARIGNAN EP. 73</t>
  </si>
  <si>
    <t>From mis-identified Starlink reports, to unexplained UFO's and UAP's, as well as how to get involved with MUFON and even become a field investigator in your respective country. Jason brings his years of investigative experience to the table for a chat about what is real, what is not, and what is simply unexplainable.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Video Editing: Sage Skaaning
#alien  #uap</t>
  </si>
  <si>
    <t>0_q7gQXZFDw</t>
  </si>
  <si>
    <t>https://youtu.be/ha1nLowKiRg</t>
  </si>
  <si>
    <t>THE TIC TAC VIDEO AND THE 5 OBSERVABLES WITH U.S. NAVY CHIEF MASTER AT ARMS SEAN CAHILL EP. 65</t>
  </si>
  <si>
    <t>Sean Cahill is a retired U.S. Navy Chief, who most notably served as the Chief Master at Arms onboard the U.S.S. Princeton during the infamous "Tic-Tac" UAP incident along with the U.S.S. Nimitz in 2004. Sean is featured on the History Channel's Six Part Documentary, "Unidentified: Inside America’s UFO Investigation" hosted by Luis Elizondo, and with contributions from Tom Delonge, Christopher Mellon, and countless others.
Sean shared an intimate experience with us that he has never shared on the record before, and we were honoured that he would entrust us with his story and his credibility associated with telling it.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Video Editing: Sage Skaaning
#alien  #uap</t>
  </si>
  <si>
    <t>ha1nLowKiRg</t>
  </si>
  <si>
    <t>2022 06 18</t>
  </si>
  <si>
    <t>https://youtu.be/eqRcqPy_DMQ</t>
  </si>
  <si>
    <t>UFO'S IN THE UK AND WORLDWIDE WITH MALCOLM ROBINSON EP. 76 - UAP STUDIES PODCAST</t>
  </si>
  <si>
    <t>Esteemed Author, Speaker and Television Presenter Malcolm Robinson shares a portion of the wealth of information he has on the UAP Phenomenon, and his latest guest appearance on "The Pentagon UFO Files" Documentary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Video Editing: Sage Skaaning
#alien  #uap</t>
  </si>
  <si>
    <t>eqRcqPy_DMQ</t>
  </si>
  <si>
    <t>2022 06 17</t>
  </si>
  <si>
    <t>https://youtu.be/fRV3NSLyLDM</t>
  </si>
  <si>
    <t>ALIEN ENCOUNTERS AND BETTY &amp; BARNEY HILL WITH KATHLEEN MARDEN EP. 69 - UAP STUDIES PODCAST</t>
  </si>
  <si>
    <t>Kathleen Marden is a decorated author, a hypnosis practitioner, and a well recognized International presenter. She is also an abduction experiencer and advocate for those with similar experiences. She is a multiple award winner, and we were honoured to have her back on the show.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Video Editing: Sage Skaaning
#alien  #uap</t>
  </si>
  <si>
    <t>fRV3NSLyLDM</t>
  </si>
  <si>
    <t>2022 06 16</t>
  </si>
  <si>
    <t>https://youtu.be/lzk5yWdSVyM</t>
  </si>
  <si>
    <t>PASCAGOULA ALIEN ABDUCTION SURVIVOR CALVIN PARKER - THE DRAMATIC STORY IN HIS OWN WORDS</t>
  </si>
  <si>
    <t>We thoroughly enjoyed our interview with first hand experiencer Calvin Parker, on one of the most time tested abduction encounters ever researched. Calvin Parker is a gentleman and a true experiencer. Enjoy this rare interview.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Video Editing: Sage Skaaning
#alien  #uap</t>
  </si>
  <si>
    <t>lzk5yWdSVyM</t>
  </si>
  <si>
    <t>2022 06 12</t>
  </si>
  <si>
    <t>https://youtu.be/xoX7sicxtKs</t>
  </si>
  <si>
    <t xml:space="preserve"> SKINWALKERS AT THE PENTAGON , BOB LAZAR  &amp; THE N.Y. TIMES TIC TAC ARTICLE WITH GEORGE KNAPP</t>
  </si>
  <si>
    <t>Our interview with the Legend himself, Mr. George Knapp. We discussed his book "Skinwalkers at the Pentagon" as well as Bob Lazar, the New York Times Tic Tac article, and his many decade long career dedicated to the field of UFOlogy.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Video Editing: Sage Skaaning
#alien  #uap</t>
  </si>
  <si>
    <t>xoX7sicxtKs</t>
  </si>
  <si>
    <t>2022 06 11</t>
  </si>
  <si>
    <t>https://youtu.be/uBjxIUqmiIc</t>
  </si>
  <si>
    <t>AATIP AND THE NEW YORK TIMES WITH COLM KELLEHER EP. 68 - UAP STUDIES PODCAST</t>
  </si>
  <si>
    <t>The New York Times article got it wrong! We chatted with Colm Kelleher about his recent book "Skinwalkers at the Pentagon" co-written with George Knapp and Dr. James Lacatski. He clarified the connection between AAWSAP and AATIP, and gave us insights otherwise not discussed in the media. Skinwalker Ranch is not stranger than you think, it's stranger than you CAN think.
Hosted By: 
JASON GUILLEMETTE and LOUIS BORGES
Visit our Website:
https://uapstudiespodcast.com/
Check us out on Spotify and Apple Podcasts:
https://open.spotify.com/show/5oK09tjBdQUKC6ypBqtoDu?si=mDEi9C1GTEaox6rzGHn7og&amp;utm_source=copy-link
https://podcasts.apple.com/us/podcast/uap-studies-podcast/id1622746470
Visit our Facebook Page:
https://www.facebook.com/uappodcast/
Video Editing: Sage Skaaning
#alien #uap #skinwalker</t>
  </si>
  <si>
    <t>uBjxIUqmiIc</t>
  </si>
</sst>
</file>

<file path=xl/styles.xml><?xml version="1.0" encoding="utf-8"?>
<styleSheet xmlns="http://schemas.openxmlformats.org/spreadsheetml/2006/main">
  <numFmts count="4">
    <numFmt numFmtId="43" formatCode="_-* #,##0.00_-;\-* #,##0.00_-;_-* &quot;-&quot;??_-;_-@_-"/>
    <numFmt numFmtId="42" formatCode="_-&quot;£&quot;* #,##0_-;\-&quot;£&quot;* #,##0_-;_-&quot;£&quot;* &quot;-&quot;_-;_-@_-"/>
    <numFmt numFmtId="44" formatCode="_-&quot;£&quot;* #,##0.00_-;\-&quot;£&quot;* #,##0.00_-;_-&quot;£&quot;* &quot;-&quot;??_-;_-@_-"/>
    <numFmt numFmtId="41" formatCode="_-* #,##0_-;\-* #,##0_-;_-*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theme="1"/>
      <name val="Calibri"/>
      <charset val="134"/>
      <scheme val="minor"/>
    </font>
    <font>
      <b/>
      <sz val="11"/>
      <color rgb="FF3F3F3F"/>
      <name val="Calibri"/>
      <charset val="0"/>
      <scheme val="minor"/>
    </font>
    <font>
      <sz val="11"/>
      <color rgb="FF3F3F76"/>
      <name val="Calibri"/>
      <charset val="0"/>
      <scheme val="minor"/>
    </font>
    <font>
      <sz val="11"/>
      <color theme="1"/>
      <name val="Calibri"/>
      <charset val="0"/>
      <scheme val="minor"/>
    </font>
    <font>
      <b/>
      <sz val="11"/>
      <color theme="3"/>
      <name val="Calibri"/>
      <charset val="134"/>
      <scheme val="minor"/>
    </font>
    <font>
      <sz val="11"/>
      <color rgb="FF9C6500"/>
      <name val="Calibri"/>
      <charset val="0"/>
      <scheme val="minor"/>
    </font>
    <font>
      <b/>
      <sz val="11"/>
      <color rgb="FFFFFFFF"/>
      <name val="Calibri"/>
      <charset val="0"/>
      <scheme val="minor"/>
    </font>
    <font>
      <sz val="11"/>
      <color theme="0"/>
      <name val="Calibri"/>
      <charset val="0"/>
      <scheme val="minor"/>
    </font>
    <font>
      <u/>
      <sz val="11"/>
      <color rgb="FF800080"/>
      <name val="Calibri"/>
      <charset val="0"/>
      <scheme val="minor"/>
    </font>
    <font>
      <b/>
      <sz val="13"/>
      <color theme="3"/>
      <name val="Calibri"/>
      <charset val="134"/>
      <scheme val="minor"/>
    </font>
    <font>
      <sz val="11"/>
      <color rgb="FFFF0000"/>
      <name val="Calibri"/>
      <charset val="0"/>
      <scheme val="minor"/>
    </font>
    <font>
      <b/>
      <sz val="11"/>
      <color rgb="FFFA7D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sz val="11"/>
      <color rgb="FF9C0006"/>
      <name val="Calibri"/>
      <charset val="0"/>
      <scheme val="minor"/>
    </font>
    <font>
      <sz val="11"/>
      <color rgb="FF006100"/>
      <name val="Calibri"/>
      <charset val="0"/>
      <scheme val="minor"/>
    </font>
    <font>
      <sz val="11"/>
      <color rgb="FFFA7D00"/>
      <name val="Calibri"/>
      <charset val="0"/>
      <scheme val="minor"/>
    </font>
    <font>
      <b/>
      <sz val="11"/>
      <color theme="1"/>
      <name val="Calibri"/>
      <charset val="0"/>
      <scheme val="minor"/>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theme="4"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7"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4"/>
        <bgColor indexed="64"/>
      </patternFill>
    </fill>
    <fill>
      <patternFill patternType="solid">
        <fgColor theme="8"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theme="9" tint="0.599993896298105"/>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0" fontId="7" fillId="4" borderId="0" applyNumberFormat="0" applyBorder="0" applyAlignment="0" applyProtection="0">
      <alignment vertical="center"/>
    </xf>
    <xf numFmtId="43"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11" fillId="9" borderId="0" applyNumberFormat="0" applyBorder="0" applyAlignment="0" applyProtection="0">
      <alignment vertical="center"/>
    </xf>
    <xf numFmtId="0" fontId="12" fillId="0" borderId="0" applyNumberFormat="0" applyFill="0" applyBorder="0" applyAlignment="0" applyProtection="0">
      <alignment vertical="center"/>
    </xf>
    <xf numFmtId="0" fontId="10" fillId="6" borderId="4" applyNumberFormat="0" applyAlignment="0" applyProtection="0">
      <alignment vertical="center"/>
    </xf>
    <xf numFmtId="0" fontId="13" fillId="0" borderId="5" applyNumberFormat="0" applyFill="0" applyAlignment="0" applyProtection="0">
      <alignment vertical="center"/>
    </xf>
    <xf numFmtId="0" fontId="4" fillId="12" borderId="6" applyNumberFormat="0" applyFont="0" applyAlignment="0" applyProtection="0">
      <alignment vertical="center"/>
    </xf>
    <xf numFmtId="0" fontId="7" fillId="16" borderId="0" applyNumberFormat="0" applyBorder="0" applyAlignment="0" applyProtection="0">
      <alignment vertical="center"/>
    </xf>
    <xf numFmtId="0" fontId="14" fillId="0" borderId="0" applyNumberFormat="0" applyFill="0" applyBorder="0" applyAlignment="0" applyProtection="0">
      <alignment vertical="center"/>
    </xf>
    <xf numFmtId="0" fontId="7" fillId="15"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8" fillId="0" borderId="7" applyNumberFormat="0" applyFill="0" applyAlignment="0" applyProtection="0">
      <alignment vertical="center"/>
    </xf>
    <xf numFmtId="0" fontId="8" fillId="0" borderId="0" applyNumberFormat="0" applyFill="0" applyBorder="0" applyAlignment="0" applyProtection="0">
      <alignment vertical="center"/>
    </xf>
    <xf numFmtId="0" fontId="6" fillId="3" borderId="3" applyNumberFormat="0" applyAlignment="0" applyProtection="0">
      <alignment vertical="center"/>
    </xf>
    <xf numFmtId="0" fontId="11" fillId="14" borderId="0" applyNumberFormat="0" applyBorder="0" applyAlignment="0" applyProtection="0">
      <alignment vertical="center"/>
    </xf>
    <xf numFmtId="0" fontId="20" fillId="23" borderId="0" applyNumberFormat="0" applyBorder="0" applyAlignment="0" applyProtection="0">
      <alignment vertical="center"/>
    </xf>
    <xf numFmtId="0" fontId="5" fillId="2" borderId="2" applyNumberFormat="0" applyAlignment="0" applyProtection="0">
      <alignment vertical="center"/>
    </xf>
    <xf numFmtId="0" fontId="7" fillId="22" borderId="0" applyNumberFormat="0" applyBorder="0" applyAlignment="0" applyProtection="0">
      <alignment vertical="center"/>
    </xf>
    <xf numFmtId="0" fontId="15" fillId="2" borderId="3"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19" fillId="21" borderId="0" applyNumberFormat="0" applyBorder="0" applyAlignment="0" applyProtection="0">
      <alignment vertical="center"/>
    </xf>
    <xf numFmtId="0" fontId="9" fillId="5" borderId="0" applyNumberFormat="0" applyBorder="0" applyAlignment="0" applyProtection="0">
      <alignment vertical="center"/>
    </xf>
    <xf numFmtId="0" fontId="11" fillId="25" borderId="0" applyNumberFormat="0" applyBorder="0" applyAlignment="0" applyProtection="0">
      <alignment vertical="center"/>
    </xf>
    <xf numFmtId="0" fontId="7" fillId="29" borderId="0" applyNumberFormat="0" applyBorder="0" applyAlignment="0" applyProtection="0">
      <alignment vertical="center"/>
    </xf>
    <xf numFmtId="0" fontId="11" fillId="24" borderId="0" applyNumberFormat="0" applyBorder="0" applyAlignment="0" applyProtection="0">
      <alignment vertical="center"/>
    </xf>
    <xf numFmtId="0" fontId="11" fillId="20"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11" fillId="10" borderId="0" applyNumberFormat="0" applyBorder="0" applyAlignment="0" applyProtection="0">
      <alignment vertical="center"/>
    </xf>
    <xf numFmtId="0" fontId="11" fillId="30" borderId="0" applyNumberFormat="0" applyBorder="0" applyAlignment="0" applyProtection="0">
      <alignment vertical="center"/>
    </xf>
    <xf numFmtId="0" fontId="7" fillId="19" borderId="0" applyNumberFormat="0" applyBorder="0" applyAlignment="0" applyProtection="0">
      <alignment vertical="center"/>
    </xf>
    <xf numFmtId="0" fontId="11" fillId="8" borderId="0" applyNumberFormat="0" applyBorder="0" applyAlignment="0" applyProtection="0">
      <alignment vertical="center"/>
    </xf>
    <xf numFmtId="0" fontId="7" fillId="28" borderId="0" applyNumberFormat="0" applyBorder="0" applyAlignment="0" applyProtection="0">
      <alignment vertical="center"/>
    </xf>
    <xf numFmtId="0" fontId="7" fillId="7" borderId="0" applyNumberFormat="0" applyBorder="0" applyAlignment="0" applyProtection="0">
      <alignment vertical="center"/>
    </xf>
    <xf numFmtId="0" fontId="11" fillId="27" borderId="0" applyNumberFormat="0" applyBorder="0" applyAlignment="0" applyProtection="0">
      <alignment vertical="center"/>
    </xf>
    <xf numFmtId="0" fontId="7" fillId="18" borderId="0" applyNumberFormat="0" applyBorder="0" applyAlignment="0" applyProtection="0">
      <alignment vertical="center"/>
    </xf>
    <xf numFmtId="0" fontId="11" fillId="26" borderId="0" applyNumberFormat="0" applyBorder="0" applyAlignment="0" applyProtection="0">
      <alignment vertical="center"/>
    </xf>
    <xf numFmtId="0" fontId="11" fillId="32" borderId="0" applyNumberFormat="0" applyBorder="0" applyAlignment="0" applyProtection="0">
      <alignment vertical="center"/>
    </xf>
    <xf numFmtId="0" fontId="7" fillId="31" borderId="0" applyNumberFormat="0" applyBorder="0" applyAlignment="0" applyProtection="0">
      <alignment vertical="center"/>
    </xf>
    <xf numFmtId="0" fontId="11" fillId="17"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youtu.be/Eyd4xrP072E" TargetMode="External"/><Relationship Id="rId85" Type="http://schemas.openxmlformats.org/officeDocument/2006/relationships/hyperlink" Target="https://youtu.be/uBjxIUqmiIc" TargetMode="External"/><Relationship Id="rId84" Type="http://schemas.openxmlformats.org/officeDocument/2006/relationships/hyperlink" Target="https://youtu.be/xoX7sicxtKs" TargetMode="External"/><Relationship Id="rId83" Type="http://schemas.openxmlformats.org/officeDocument/2006/relationships/hyperlink" Target="https://youtu.be/lzk5yWdSVyM" TargetMode="External"/><Relationship Id="rId82" Type="http://schemas.openxmlformats.org/officeDocument/2006/relationships/hyperlink" Target="https://youtu.be/fRV3NSLyLDM" TargetMode="External"/><Relationship Id="rId81" Type="http://schemas.openxmlformats.org/officeDocument/2006/relationships/hyperlink" Target="https://youtu.be/eqRcqPy_DMQ" TargetMode="External"/><Relationship Id="rId80" Type="http://schemas.openxmlformats.org/officeDocument/2006/relationships/hyperlink" Target="https://youtu.be/ha1nLowKiRg" TargetMode="External"/><Relationship Id="rId8" Type="http://schemas.openxmlformats.org/officeDocument/2006/relationships/hyperlink" Target="https://youtu.be/Yfxsdw4QSbk" TargetMode="External"/><Relationship Id="rId79" Type="http://schemas.openxmlformats.org/officeDocument/2006/relationships/hyperlink" Target="https://youtu.be/0_q7gQXZFDw" TargetMode="External"/><Relationship Id="rId78" Type="http://schemas.openxmlformats.org/officeDocument/2006/relationships/hyperlink" Target="https://youtu.be/FXhS6IMi7ig" TargetMode="External"/><Relationship Id="rId77" Type="http://schemas.openxmlformats.org/officeDocument/2006/relationships/hyperlink" Target="https://youtu.be/Qo-yk038Dlc" TargetMode="External"/><Relationship Id="rId76" Type="http://schemas.openxmlformats.org/officeDocument/2006/relationships/hyperlink" Target="https://youtu.be/3lvnR6rEwT0" TargetMode="External"/><Relationship Id="rId75" Type="http://schemas.openxmlformats.org/officeDocument/2006/relationships/hyperlink" Target="https://youtu.be/_xfs_Jn6aL4" TargetMode="External"/><Relationship Id="rId74" Type="http://schemas.openxmlformats.org/officeDocument/2006/relationships/hyperlink" Target="https://youtu.be/ISRmIISsH3k" TargetMode="External"/><Relationship Id="rId73" Type="http://schemas.openxmlformats.org/officeDocument/2006/relationships/hyperlink" Target="https://youtu.be/u3Ndo-W6TzI" TargetMode="External"/><Relationship Id="rId72" Type="http://schemas.openxmlformats.org/officeDocument/2006/relationships/hyperlink" Target="https://youtu.be/aRNLWJxU7sg" TargetMode="External"/><Relationship Id="rId71" Type="http://schemas.openxmlformats.org/officeDocument/2006/relationships/hyperlink" Target="https://youtu.be/eho_M1ECUto" TargetMode="External"/><Relationship Id="rId70" Type="http://schemas.openxmlformats.org/officeDocument/2006/relationships/hyperlink" Target="https://youtu.be/bXGUX8JtKnY" TargetMode="External"/><Relationship Id="rId7" Type="http://schemas.openxmlformats.org/officeDocument/2006/relationships/hyperlink" Target="https://youtu.be/PFr0twXKTq0" TargetMode="External"/><Relationship Id="rId69" Type="http://schemas.openxmlformats.org/officeDocument/2006/relationships/hyperlink" Target="https://youtu.be/VHGhBnEslXw" TargetMode="External"/><Relationship Id="rId68" Type="http://schemas.openxmlformats.org/officeDocument/2006/relationships/hyperlink" Target="https://youtu.be/ZVMF8IGR5Ms" TargetMode="External"/><Relationship Id="rId67" Type="http://schemas.openxmlformats.org/officeDocument/2006/relationships/hyperlink" Target="https://youtu.be/RF2Oyib5ios" TargetMode="External"/><Relationship Id="rId66" Type="http://schemas.openxmlformats.org/officeDocument/2006/relationships/hyperlink" Target="https://youtu.be/fUi3BCSJRJc" TargetMode="External"/><Relationship Id="rId65" Type="http://schemas.openxmlformats.org/officeDocument/2006/relationships/hyperlink" Target="https://youtu.be/XDMI5A1oyDU" TargetMode="External"/><Relationship Id="rId64" Type="http://schemas.openxmlformats.org/officeDocument/2006/relationships/hyperlink" Target="https://youtu.be/g1787ENw6Yk" TargetMode="External"/><Relationship Id="rId63" Type="http://schemas.openxmlformats.org/officeDocument/2006/relationships/hyperlink" Target="https://youtu.be/chydVn_uCA4" TargetMode="External"/><Relationship Id="rId62" Type="http://schemas.openxmlformats.org/officeDocument/2006/relationships/hyperlink" Target="https://youtu.be/xNbeh1YBpZc" TargetMode="External"/><Relationship Id="rId61" Type="http://schemas.openxmlformats.org/officeDocument/2006/relationships/hyperlink" Target="https://youtu.be/nAlMRIvWkvo" TargetMode="External"/><Relationship Id="rId60" Type="http://schemas.openxmlformats.org/officeDocument/2006/relationships/hyperlink" Target="https://youtu.be/CXITPPWNp7k" TargetMode="External"/><Relationship Id="rId6" Type="http://schemas.openxmlformats.org/officeDocument/2006/relationships/hyperlink" Target="https://youtu.be/q8gQNEKFcCI" TargetMode="External"/><Relationship Id="rId59" Type="http://schemas.openxmlformats.org/officeDocument/2006/relationships/hyperlink" Target="https://youtu.be/3JViWgfwa-M" TargetMode="External"/><Relationship Id="rId58" Type="http://schemas.openxmlformats.org/officeDocument/2006/relationships/hyperlink" Target="https://youtu.be/ECN9kHRiIfA" TargetMode="External"/><Relationship Id="rId57" Type="http://schemas.openxmlformats.org/officeDocument/2006/relationships/hyperlink" Target="https://youtu.be/iX6JxllVg3k" TargetMode="External"/><Relationship Id="rId56" Type="http://schemas.openxmlformats.org/officeDocument/2006/relationships/hyperlink" Target="https://youtu.be/lbr6Z1pyZV8" TargetMode="External"/><Relationship Id="rId55" Type="http://schemas.openxmlformats.org/officeDocument/2006/relationships/hyperlink" Target="https://youtu.be/K4Bgrv6KEDA" TargetMode="External"/><Relationship Id="rId54" Type="http://schemas.openxmlformats.org/officeDocument/2006/relationships/hyperlink" Target="https://youtu.be/SsHt6xPd3h0" TargetMode="External"/><Relationship Id="rId53" Type="http://schemas.openxmlformats.org/officeDocument/2006/relationships/hyperlink" Target="https://youtu.be/uqbiZZ07OIw" TargetMode="External"/><Relationship Id="rId52" Type="http://schemas.openxmlformats.org/officeDocument/2006/relationships/hyperlink" Target="https://youtu.be/Ki_LyUhmmEE" TargetMode="External"/><Relationship Id="rId51" Type="http://schemas.openxmlformats.org/officeDocument/2006/relationships/hyperlink" Target="https://youtu.be/m8E4_6g92C8" TargetMode="External"/><Relationship Id="rId50" Type="http://schemas.openxmlformats.org/officeDocument/2006/relationships/hyperlink" Target="https://youtu.be/wxtAbHZF6Pc" TargetMode="External"/><Relationship Id="rId5" Type="http://schemas.openxmlformats.org/officeDocument/2006/relationships/hyperlink" Target="https://youtu.be/jiBVvUSeO_0" TargetMode="External"/><Relationship Id="rId49" Type="http://schemas.openxmlformats.org/officeDocument/2006/relationships/hyperlink" Target="https://youtu.be/JXKi8zo_ZFY" TargetMode="External"/><Relationship Id="rId48" Type="http://schemas.openxmlformats.org/officeDocument/2006/relationships/hyperlink" Target="https://youtu.be/IBfrfgX142Q" TargetMode="External"/><Relationship Id="rId47" Type="http://schemas.openxmlformats.org/officeDocument/2006/relationships/hyperlink" Target="https://youtu.be/gZCCO63baAE" TargetMode="External"/><Relationship Id="rId46" Type="http://schemas.openxmlformats.org/officeDocument/2006/relationships/hyperlink" Target="https://youtu.be/vXli_iE1Kg0" TargetMode="External"/><Relationship Id="rId45" Type="http://schemas.openxmlformats.org/officeDocument/2006/relationships/hyperlink" Target="https://youtu.be/L-1RSEcQ1vU" TargetMode="External"/><Relationship Id="rId44" Type="http://schemas.openxmlformats.org/officeDocument/2006/relationships/hyperlink" Target="https://youtu.be/QhihDAT_Vsk" TargetMode="External"/><Relationship Id="rId43" Type="http://schemas.openxmlformats.org/officeDocument/2006/relationships/hyperlink" Target="https://youtu.be/BADQ2jVI5iE" TargetMode="External"/><Relationship Id="rId42" Type="http://schemas.openxmlformats.org/officeDocument/2006/relationships/hyperlink" Target="https://youtu.be/cg2zVJkZkJY" TargetMode="External"/><Relationship Id="rId41" Type="http://schemas.openxmlformats.org/officeDocument/2006/relationships/hyperlink" Target="https://youtu.be/GN-jYkwhS28" TargetMode="External"/><Relationship Id="rId40" Type="http://schemas.openxmlformats.org/officeDocument/2006/relationships/hyperlink" Target="https://youtu.be/38pE_PKU3aM" TargetMode="External"/><Relationship Id="rId4" Type="http://schemas.openxmlformats.org/officeDocument/2006/relationships/hyperlink" Target="https://youtu.be/bRgRx-mwKk8" TargetMode="External"/><Relationship Id="rId39" Type="http://schemas.openxmlformats.org/officeDocument/2006/relationships/hyperlink" Target="https://youtu.be/iW7x-Ermmx4" TargetMode="External"/><Relationship Id="rId38" Type="http://schemas.openxmlformats.org/officeDocument/2006/relationships/hyperlink" Target="https://youtu.be/PCvE2XUnO1E" TargetMode="External"/><Relationship Id="rId37" Type="http://schemas.openxmlformats.org/officeDocument/2006/relationships/hyperlink" Target="https://youtu.be/hfgZ9IRzw7o" TargetMode="External"/><Relationship Id="rId36" Type="http://schemas.openxmlformats.org/officeDocument/2006/relationships/hyperlink" Target="https://youtu.be/kow9lDGraVE" TargetMode="External"/><Relationship Id="rId35" Type="http://schemas.openxmlformats.org/officeDocument/2006/relationships/hyperlink" Target="https://youtu.be/oD--EGN854E" TargetMode="External"/><Relationship Id="rId34" Type="http://schemas.openxmlformats.org/officeDocument/2006/relationships/hyperlink" Target="https://youtu.be/_DDZZFJJlFY" TargetMode="External"/><Relationship Id="rId33" Type="http://schemas.openxmlformats.org/officeDocument/2006/relationships/hyperlink" Target="https://youtu.be/dSE22jLv0L8" TargetMode="External"/><Relationship Id="rId32" Type="http://schemas.openxmlformats.org/officeDocument/2006/relationships/hyperlink" Target="https://youtu.be/DvZchmoJens" TargetMode="External"/><Relationship Id="rId31" Type="http://schemas.openxmlformats.org/officeDocument/2006/relationships/hyperlink" Target="https://youtu.be/x5uV-MXJ3Eg" TargetMode="External"/><Relationship Id="rId30" Type="http://schemas.openxmlformats.org/officeDocument/2006/relationships/hyperlink" Target="https://youtu.be/CaIPBeYljLA" TargetMode="External"/><Relationship Id="rId3" Type="http://schemas.openxmlformats.org/officeDocument/2006/relationships/hyperlink" Target="https://youtu.be/cxUi9bYtZKo" TargetMode="External"/><Relationship Id="rId29" Type="http://schemas.openxmlformats.org/officeDocument/2006/relationships/hyperlink" Target="https://youtu.be/bf3IETuyKkE" TargetMode="External"/><Relationship Id="rId28" Type="http://schemas.openxmlformats.org/officeDocument/2006/relationships/hyperlink" Target="https://youtu.be/gfrFhNCphho" TargetMode="External"/><Relationship Id="rId27" Type="http://schemas.openxmlformats.org/officeDocument/2006/relationships/hyperlink" Target="https://youtu.be/Kuo07H4XxIY" TargetMode="External"/><Relationship Id="rId26" Type="http://schemas.openxmlformats.org/officeDocument/2006/relationships/hyperlink" Target="https://youtu.be/I9yxlZefFsg" TargetMode="External"/><Relationship Id="rId25" Type="http://schemas.openxmlformats.org/officeDocument/2006/relationships/hyperlink" Target="https://youtu.be/0_WwI-hXmDo" TargetMode="External"/><Relationship Id="rId24" Type="http://schemas.openxmlformats.org/officeDocument/2006/relationships/hyperlink" Target="https://youtu.be/zQy2-WF8qfs" TargetMode="External"/><Relationship Id="rId23" Type="http://schemas.openxmlformats.org/officeDocument/2006/relationships/hyperlink" Target="https://youtu.be/ECP8P8aIKC8" TargetMode="External"/><Relationship Id="rId22" Type="http://schemas.openxmlformats.org/officeDocument/2006/relationships/hyperlink" Target="https://youtu.be/a7qZAKP5VPA" TargetMode="External"/><Relationship Id="rId21" Type="http://schemas.openxmlformats.org/officeDocument/2006/relationships/hyperlink" Target="https://youtu.be/3JumliHd96Q" TargetMode="External"/><Relationship Id="rId20" Type="http://schemas.openxmlformats.org/officeDocument/2006/relationships/hyperlink" Target="https://youtu.be/z6ur7A3C_oE" TargetMode="External"/><Relationship Id="rId2" Type="http://schemas.openxmlformats.org/officeDocument/2006/relationships/hyperlink" Target="https://files.afu.se/Downloads/Transcripts/UAP%20Studies%20(Guillemette%20and%20Borges)/" TargetMode="External"/><Relationship Id="rId19" Type="http://schemas.openxmlformats.org/officeDocument/2006/relationships/hyperlink" Target="https://youtu.be/oksYxYEfrAU" TargetMode="External"/><Relationship Id="rId18" Type="http://schemas.openxmlformats.org/officeDocument/2006/relationships/hyperlink" Target="https://youtu.be/BqsPzZa1V7E" TargetMode="External"/><Relationship Id="rId17" Type="http://schemas.openxmlformats.org/officeDocument/2006/relationships/hyperlink" Target="https://youtu.be/XT_Xilqy1OY" TargetMode="External"/><Relationship Id="rId16" Type="http://schemas.openxmlformats.org/officeDocument/2006/relationships/hyperlink" Target="https://youtu.be/r4iWQXdJHk8" TargetMode="External"/><Relationship Id="rId15" Type="http://schemas.openxmlformats.org/officeDocument/2006/relationships/hyperlink" Target="https://youtu.be/yGt8q216b_8" TargetMode="External"/><Relationship Id="rId14" Type="http://schemas.openxmlformats.org/officeDocument/2006/relationships/hyperlink" Target="https://youtu.be/I4GeeA0z63w" TargetMode="External"/><Relationship Id="rId13" Type="http://schemas.openxmlformats.org/officeDocument/2006/relationships/hyperlink" Target="https://youtu.be/HACWSkCqjUo" TargetMode="External"/><Relationship Id="rId12" Type="http://schemas.openxmlformats.org/officeDocument/2006/relationships/hyperlink" Target="https://youtu.be/DNQoY154etg" TargetMode="External"/><Relationship Id="rId11" Type="http://schemas.openxmlformats.org/officeDocument/2006/relationships/hyperlink" Target="https://youtu.be/pI610Dw_O28" TargetMode="External"/><Relationship Id="rId10" Type="http://schemas.openxmlformats.org/officeDocument/2006/relationships/hyperlink" Target="https://youtu.be/CjDlWkoj-IM" TargetMode="External"/><Relationship Id="rId1" Type="http://schemas.openxmlformats.org/officeDocument/2006/relationships/hyperlink" Target="https://youtu.be/yZBiCgvftP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5"/>
  <sheetViews>
    <sheetView tabSelected="1" workbookViewId="0">
      <selection activeCell="M2" sqref="M2"/>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409.5" spans="1:13">
      <c r="A2" s="1" t="s">
        <v>12</v>
      </c>
      <c r="B2" s="1" t="s">
        <v>13</v>
      </c>
      <c r="C2" s="4" t="s">
        <v>14</v>
      </c>
      <c r="D2" s="1" t="s">
        <v>15</v>
      </c>
      <c r="E2" s="1" t="s">
        <v>16</v>
      </c>
      <c r="F2" s="4" t="s">
        <v>17</v>
      </c>
      <c r="G2" s="1" t="s">
        <v>18</v>
      </c>
      <c r="H2" s="1" t="s">
        <v>19</v>
      </c>
      <c r="I2" s="1" t="s">
        <v>20</v>
      </c>
      <c r="J2" s="1" t="s">
        <v>21</v>
      </c>
      <c r="K2" s="1" t="s">
        <v>22</v>
      </c>
      <c r="L2" s="1" t="str">
        <f>HYPERLINK("https://files.afu.se/Downloads/Transcripts/UAP%20Studies%20(Guillemette%20and%20Borges)/2023 07 06 - UAP STUDIES Podcast - ACCIDENTAL TRUTH - UFO REVELATIONS WITH RON JAMES_yZBiCgvftPk - transcript (automated).pdf","Transcript Link")</f>
        <v>Transcript Link</v>
      </c>
      <c r="M2" s="2" t="str">
        <f>HYPERLINK("https://files.afu.se/Downloads/Transcripts/UAP%20Studies%20(Guillemette%20and%20Borges)/2023 07 06 - UAP STUDIES Podcast - ACCIDENTAL TRUTH - UFO REVELATIONS WITH RON JAMES_yZBiCgvftPk - transcript (automated).pdf","Transcript Link")</f>
        <v>Transcript Link</v>
      </c>
    </row>
    <row r="3" ht="409.5" spans="1:13">
      <c r="A3" s="1" t="s">
        <v>23</v>
      </c>
      <c r="B3" s="1" t="s">
        <v>13</v>
      </c>
      <c r="C3" s="4" t="s">
        <v>24</v>
      </c>
      <c r="D3" s="1" t="s">
        <v>25</v>
      </c>
      <c r="E3" s="1" t="s">
        <v>26</v>
      </c>
      <c r="F3" s="4" t="s">
        <v>17</v>
      </c>
      <c r="G3" s="1" t="s">
        <v>18</v>
      </c>
      <c r="H3" s="1" t="s">
        <v>19</v>
      </c>
      <c r="I3" s="1" t="s">
        <v>20</v>
      </c>
      <c r="J3" s="1" t="s">
        <v>27</v>
      </c>
      <c r="K3" s="1" t="s">
        <v>22</v>
      </c>
      <c r="L3" s="1" t="str">
        <f>HYPERLINK("https://files.afu.se/Downloads/Transcripts/UAP%20Studies%20(Guillemette%20and%20Borges)/2023 06 29 - UAP STUDIES Podcast - UAP BREAKFAST CHAT WITH MUFON INVESTIGATOR EARL GREY ANDERSON_cxUi9bYtZKo - transcript (automated).pdf","Transcript Link")</f>
        <v>Transcript Link</v>
      </c>
      <c r="M3" s="2" t="str">
        <f>HYPERLINK("https://files.afu.se/Downloads/Transcripts/UAP%20Studies%20(Guillemette%20and%20Borges)/2023 06 29 - UAP STUDIES Podcast - UAP BREAKFAST CHAT WITH MUFON INVESTIGATOR EARL GREY ANDERSON_cxUi9bYtZKo - transcript (automated).pdf","Transcript Link")</f>
        <v>Transcript Link</v>
      </c>
    </row>
    <row r="4" ht="409.5" spans="1:13">
      <c r="A4" s="1" t="s">
        <v>28</v>
      </c>
      <c r="B4" s="1" t="s">
        <v>13</v>
      </c>
      <c r="C4" s="4" t="s">
        <v>29</v>
      </c>
      <c r="D4" s="1" t="s">
        <v>30</v>
      </c>
      <c r="E4" s="1" t="s">
        <v>31</v>
      </c>
      <c r="F4" s="4" t="s">
        <v>17</v>
      </c>
      <c r="G4" s="1" t="s">
        <v>18</v>
      </c>
      <c r="H4" s="1" t="s">
        <v>19</v>
      </c>
      <c r="I4" s="1" t="s">
        <v>20</v>
      </c>
      <c r="J4" s="1" t="s">
        <v>32</v>
      </c>
      <c r="K4" s="1" t="s">
        <v>22</v>
      </c>
      <c r="L4" s="1" t="str">
        <f>HYPERLINK("https://files.afu.se/Downloads/Transcripts/UAP%20Studies%20(Guillemette%20and%20Borges)/2023 06 22 - UAP STUDIES Podcast - THE JOHN E. MACK INSTITUTE'S DARREN KING ON UAP, THE NATURE OF REALITY AND SO MUCH MORE_bRgRx-mwKk8 - transcript (automated).pdf","Transcript Link")</f>
        <v>Transcript Link</v>
      </c>
      <c r="M4" s="2" t="str">
        <f>HYPERLINK("https://files.afu.se/Downloads/Transcripts/UAP%20Studies%20(Guillemette%20and%20Borges)/2023 06 22 - UAP STUDIES Podcast - THE JOHN E. MACK INSTITUTE'S DARREN KING ON UAP, THE NATURE OF REALITY AND SO MUCH MORE_bRgRx-mwKk8 - transcript (automated).pdf","Transcript Link")</f>
        <v>Transcript Link</v>
      </c>
    </row>
    <row r="5" ht="409.5" spans="1:13">
      <c r="A5" s="1" t="s">
        <v>33</v>
      </c>
      <c r="B5" s="1" t="s">
        <v>13</v>
      </c>
      <c r="C5" s="4" t="s">
        <v>34</v>
      </c>
      <c r="D5" s="1" t="s">
        <v>35</v>
      </c>
      <c r="E5" s="1" t="s">
        <v>36</v>
      </c>
      <c r="F5" s="4" t="s">
        <v>17</v>
      </c>
      <c r="G5" s="1" t="s">
        <v>18</v>
      </c>
      <c r="H5" s="1" t="s">
        <v>19</v>
      </c>
      <c r="I5" s="1" t="s">
        <v>20</v>
      </c>
      <c r="J5" s="1" t="s">
        <v>37</v>
      </c>
      <c r="K5" s="1" t="s">
        <v>22</v>
      </c>
      <c r="L5" s="1" t="str">
        <f>HYPERLINK("https://files.afu.se/Downloads/Transcripts/UAP%20Studies%20(Guillemette%20and%20Borges)/2023 06 15 - UAP STUDIES Podcast - THE RENDLESHAM ENIGMA - WHAT DOES THE CODE REVEAL _jiBVvUSeO_0 - transcript (automated).pdf","Transcript Link")</f>
        <v>Transcript Link</v>
      </c>
      <c r="M5" s="2" t="str">
        <f>HYPERLINK("https://files.afu.se/Downloads/Transcripts/UAP%20Studies%20(Guillemette%20and%20Borges)/2023 06 15 - UAP STUDIES Podcast - THE RENDLESHAM ENIGMA - WHAT DOES THE CODE REVEAL _jiBVvUSeO_0 - transcript (automated).pdf","Transcript Link")</f>
        <v>Transcript Link</v>
      </c>
    </row>
    <row r="6" ht="409.5" spans="1:13">
      <c r="A6" s="1" t="s">
        <v>38</v>
      </c>
      <c r="B6" s="1" t="s">
        <v>13</v>
      </c>
      <c r="C6" s="4" t="s">
        <v>39</v>
      </c>
      <c r="D6" s="1" t="s">
        <v>40</v>
      </c>
      <c r="E6" s="1" t="s">
        <v>41</v>
      </c>
      <c r="F6" s="4" t="s">
        <v>17</v>
      </c>
      <c r="G6" s="1" t="s">
        <v>18</v>
      </c>
      <c r="H6" s="1" t="s">
        <v>19</v>
      </c>
      <c r="I6" s="1" t="s">
        <v>20</v>
      </c>
      <c r="J6" s="1" t="s">
        <v>42</v>
      </c>
      <c r="K6" s="1" t="s">
        <v>22</v>
      </c>
      <c r="L6" s="1" t="str">
        <f>HYPERLINK("https://files.afu.se/Downloads/Transcripts/UAP%20Studies%20(Guillemette%20and%20Borges)/2023 06 08 - UAP STUDIES Podcast - HOLLYWOOD'S DAVE FOLEY STOPPED BY TO CHAT UFO'S AND SO MUCH MORE  - UAP STUDIES PODCAST_q8gQNEKFcCI - transcript (automated).pdf","Transcript Link")</f>
        <v>Transcript Link</v>
      </c>
      <c r="M6" s="2" t="str">
        <f>HYPERLINK("https://files.afu.se/Downloads/Transcripts/UAP%20Studies%20(Guillemette%20and%20Borges)/2023 06 08 - UAP STUDIES Podcast - HOLLYWOOD'S DAVE FOLEY STOPPED BY TO CHAT UFO'S AND SO MUCH MORE  - UAP STUDIES PODCAST_q8gQNEKFcCI - transcript (automated).pdf","Transcript Link")</f>
        <v>Transcript Link</v>
      </c>
    </row>
    <row r="7" ht="409.5" spans="1:13">
      <c r="A7" s="1" t="s">
        <v>43</v>
      </c>
      <c r="B7" s="1" t="s">
        <v>13</v>
      </c>
      <c r="C7" s="4" t="s">
        <v>44</v>
      </c>
      <c r="D7" s="1" t="s">
        <v>45</v>
      </c>
      <c r="E7" s="1" t="s">
        <v>46</v>
      </c>
      <c r="F7" s="4" t="s">
        <v>17</v>
      </c>
      <c r="G7" s="1" t="s">
        <v>18</v>
      </c>
      <c r="H7" s="1" t="s">
        <v>19</v>
      </c>
      <c r="I7" s="1" t="s">
        <v>20</v>
      </c>
      <c r="J7" s="1" t="s">
        <v>47</v>
      </c>
      <c r="K7" s="1" t="s">
        <v>22</v>
      </c>
      <c r="L7" s="1" t="str">
        <f>HYPERLINK("https://files.afu.se/Downloads/Transcripts/UAP%20Studies%20(Guillemette%20and%20Borges)/2023 06 01 - UAP STUDIES Podcast - CHRIS LEHTO - FORMER F-16 PILOT AND HOST OF  LEHTO FILES  JOINS US TO SHARE HIS THOUGHTS_PFr0twXKTq0 - transcript (automated).pdf","Transcript Link")</f>
        <v>Transcript Link</v>
      </c>
      <c r="M7" s="2" t="str">
        <f>HYPERLINK("https://files.afu.se/Downloads/Transcripts/UAP%20Studies%20(Guillemette%20and%20Borges)/2023 06 01 - UAP STUDIES Podcast - CHRIS LEHTO - FORMER F-16 PILOT AND HOST OF  LEHTO FILES  JOINS US TO SHARE HIS THOUGHTS_PFr0twXKTq0 - transcript (automated).pdf","Transcript Link")</f>
        <v>Transcript Link</v>
      </c>
    </row>
    <row r="8" ht="409.5" spans="1:13">
      <c r="A8" s="1" t="s">
        <v>48</v>
      </c>
      <c r="B8" s="1" t="s">
        <v>13</v>
      </c>
      <c r="C8" s="4" t="s">
        <v>49</v>
      </c>
      <c r="D8" s="1" t="s">
        <v>50</v>
      </c>
      <c r="E8" s="1" t="s">
        <v>51</v>
      </c>
      <c r="F8" s="4" t="s">
        <v>17</v>
      </c>
      <c r="G8" s="1" t="s">
        <v>18</v>
      </c>
      <c r="H8" s="1" t="s">
        <v>19</v>
      </c>
      <c r="I8" s="1" t="s">
        <v>20</v>
      </c>
      <c r="J8" s="1" t="s">
        <v>52</v>
      </c>
      <c r="K8" s="1" t="s">
        <v>22</v>
      </c>
      <c r="L8" s="1">
        <v>0</v>
      </c>
      <c r="M8" s="2">
        <v>0</v>
      </c>
    </row>
    <row r="9" ht="409.5" spans="1:13">
      <c r="A9" s="1" t="s">
        <v>53</v>
      </c>
      <c r="B9" s="1" t="s">
        <v>13</v>
      </c>
      <c r="C9" s="4" t="s">
        <v>54</v>
      </c>
      <c r="D9" s="1" t="s">
        <v>55</v>
      </c>
      <c r="E9" s="1" t="s">
        <v>56</v>
      </c>
      <c r="F9" s="4" t="s">
        <v>17</v>
      </c>
      <c r="G9" s="1" t="s">
        <v>18</v>
      </c>
      <c r="H9" s="1" t="s">
        <v>19</v>
      </c>
      <c r="I9" s="1" t="s">
        <v>20</v>
      </c>
      <c r="J9" s="1" t="s">
        <v>57</v>
      </c>
      <c r="K9" s="1" t="s">
        <v>22</v>
      </c>
      <c r="L9" s="1" t="str">
        <f>HYPERLINK("https://files.afu.se/Downloads/Transcripts/UAP%20Studies%20(Guillemette%20and%20Borges)/2023 05 24 - UAP STUDIES Podcast - WHAT DOES NASA REALLY KNOW   SECRET SPACE UFO's  FASTWALKERS  MOVIE WITH DARCY WEIR._Eyd4xrP072E - transcript (automated).pdf","Transcript Link")</f>
        <v>Transcript Link</v>
      </c>
      <c r="M9" s="2" t="str">
        <f>HYPERLINK("https://files.afu.se/Downloads/Transcripts/UAP%20Studies%20(Guillemette%20and%20Borges)/2023 05 24 - UAP STUDIES Podcast - WHAT DOES NASA REALLY KNOW   SECRET SPACE UFO's  FASTWALKERS  MOVIE WITH DARCY WEIR._Eyd4xrP072E - transcript (automated).pdf","Transcript Link")</f>
        <v>Transcript Link</v>
      </c>
    </row>
    <row r="10" ht="409.5" spans="1:13">
      <c r="A10" s="1" t="s">
        <v>58</v>
      </c>
      <c r="B10" s="1" t="s">
        <v>13</v>
      </c>
      <c r="C10" s="4" t="s">
        <v>59</v>
      </c>
      <c r="D10" s="1" t="s">
        <v>60</v>
      </c>
      <c r="E10" s="1" t="s">
        <v>61</v>
      </c>
      <c r="F10" s="4" t="s">
        <v>17</v>
      </c>
      <c r="G10" s="1" t="s">
        <v>18</v>
      </c>
      <c r="H10" s="1" t="s">
        <v>19</v>
      </c>
      <c r="I10" s="1" t="s">
        <v>20</v>
      </c>
      <c r="J10" s="1" t="s">
        <v>62</v>
      </c>
      <c r="K10" s="1" t="s">
        <v>22</v>
      </c>
      <c r="L10" s="1" t="str">
        <f>HYPERLINK("https://files.afu.se/Downloads/Transcripts/UAP%20Studies%20(Guillemette%20and%20Borges)/2023 05 19 - UAP STUDIES Podcast -  ALIEN ABDUCTION  ANSWERS  MOVIE WITH JOHN YOST &amp; DEBZ SHAKTI_CjDlWkoj-IM - transcript (automated).pdf","Transcript Link")</f>
        <v>Transcript Link</v>
      </c>
      <c r="M10" s="2" t="str">
        <f>HYPERLINK("https://files.afu.se/Downloads/Transcripts/UAP%20Studies%20(Guillemette%20and%20Borges)/2023 05 19 - UAP STUDIES Podcast -  ALIEN ABDUCTION  ANSWERS  MOVIE WITH JOHN YOST &amp; DEBZ SHAKTI_CjDlWkoj-IM - transcript (automated).pdf","Transcript Link")</f>
        <v>Transcript Link</v>
      </c>
    </row>
    <row r="11" ht="409.5" spans="1:13">
      <c r="A11" s="1" t="s">
        <v>63</v>
      </c>
      <c r="B11" s="1" t="s">
        <v>13</v>
      </c>
      <c r="C11" s="4" t="s">
        <v>64</v>
      </c>
      <c r="D11" s="1" t="s">
        <v>65</v>
      </c>
      <c r="E11" s="1" t="s">
        <v>66</v>
      </c>
      <c r="F11" s="4" t="s">
        <v>17</v>
      </c>
      <c r="G11" s="1" t="s">
        <v>18</v>
      </c>
      <c r="H11" s="1" t="s">
        <v>19</v>
      </c>
      <c r="I11" s="1" t="s">
        <v>20</v>
      </c>
      <c r="J11" s="1" t="s">
        <v>67</v>
      </c>
      <c r="K11" s="1" t="s">
        <v>22</v>
      </c>
      <c r="L11" s="1" t="str">
        <f>HYPERLINK("https://files.afu.se/Downloads/Transcripts/UAP%20Studies%20(Guillemette%20and%20Borges)/2023 05 15 - UAP STUDIES Podcast - THE  SKINWALKER RANCH  OF COLORADO - KATIE PAIGE INVESTIGATES_pI610Dw_O28 - transcript (automated).pdf","Transcript Link")</f>
        <v>Transcript Link</v>
      </c>
      <c r="M11" s="2" t="str">
        <f>HYPERLINK("https://files.afu.se/Downloads/Transcripts/UAP%20Studies%20(Guillemette%20and%20Borges)/2023 05 15 - UAP STUDIES Podcast - THE  SKINWALKER RANCH  OF COLORADO - KATIE PAIGE INVESTIGATES_pI610Dw_O28 - transcript (automated).pdf","Transcript Link")</f>
        <v>Transcript Link</v>
      </c>
    </row>
    <row r="12" ht="409.5" spans="1:13">
      <c r="A12" s="1" t="s">
        <v>68</v>
      </c>
      <c r="B12" s="1" t="s">
        <v>13</v>
      </c>
      <c r="C12" s="4" t="s">
        <v>69</v>
      </c>
      <c r="D12" s="1" t="s">
        <v>70</v>
      </c>
      <c r="E12" s="1" t="s">
        <v>71</v>
      </c>
      <c r="F12" s="4" t="s">
        <v>17</v>
      </c>
      <c r="G12" s="1" t="s">
        <v>18</v>
      </c>
      <c r="H12" s="1" t="s">
        <v>19</v>
      </c>
      <c r="I12" s="1" t="s">
        <v>20</v>
      </c>
      <c r="J12" s="1" t="s">
        <v>72</v>
      </c>
      <c r="K12" s="1" t="s">
        <v>22</v>
      </c>
      <c r="L12" s="1" t="str">
        <f>HYPERLINK("https://files.afu.se/Downloads/Transcripts/UAP%20Studies%20(Guillemette%20and%20Borges)/2023 05 11 - UAP STUDIES Podcast - WHITLEY STRIEBER &amp;  THE VISITORS , 40 YEARS OF ENCOUNTERS._DNQoY154etg - transcript (automated).pdf","Transcript Link")</f>
        <v>Transcript Link</v>
      </c>
      <c r="M12" s="2" t="str">
        <f>HYPERLINK("https://files.afu.se/Downloads/Transcripts/UAP%20Studies%20(Guillemette%20and%20Borges)/2023 05 11 - UAP STUDIES Podcast - WHITLEY STRIEBER &amp;  THE VISITORS , 40 YEARS OF ENCOUNTERS._DNQoY154etg - transcript (automated).pdf","Transcript Link")</f>
        <v>Transcript Link</v>
      </c>
    </row>
    <row r="13" ht="409.5" spans="1:13">
      <c r="A13" s="1" t="s">
        <v>73</v>
      </c>
      <c r="B13" s="1" t="s">
        <v>13</v>
      </c>
      <c r="C13" s="4" t="s">
        <v>74</v>
      </c>
      <c r="D13" s="1" t="s">
        <v>75</v>
      </c>
      <c r="E13" s="1" t="s">
        <v>76</v>
      </c>
      <c r="F13" s="4" t="s">
        <v>17</v>
      </c>
      <c r="G13" s="1" t="s">
        <v>18</v>
      </c>
      <c r="H13" s="1" t="s">
        <v>19</v>
      </c>
      <c r="I13" s="1" t="s">
        <v>20</v>
      </c>
      <c r="J13" s="1" t="s">
        <v>77</v>
      </c>
      <c r="K13" s="1" t="s">
        <v>22</v>
      </c>
      <c r="L13" s="1" t="str">
        <f>HYPERLINK("https://files.afu.se/Downloads/Transcripts/UAP%20Studies%20(Guillemette%20and%20Borges)/2023 05 04 - UAP STUDIES Podcast - THE UAP CONSCIOUSNESS CONNECTION WITH DR. ROBERT DAVIS AND DAVID BEATY_HACWSkCqjUo - transcript (automated).pdf","Transcript Link")</f>
        <v>Transcript Link</v>
      </c>
      <c r="M13" s="2" t="str">
        <f>HYPERLINK("https://files.afu.se/Downloads/Transcripts/UAP%20Studies%20(Guillemette%20and%20Borges)/2023 05 04 - UAP STUDIES Podcast - THE UAP CONSCIOUSNESS CONNECTION WITH DR. ROBERT DAVIS AND DAVID BEATY_HACWSkCqjUo - transcript (automated).pdf","Transcript Link")</f>
        <v>Transcript Link</v>
      </c>
    </row>
    <row r="14" ht="409.5" spans="1:13">
      <c r="A14" s="1" t="s">
        <v>78</v>
      </c>
      <c r="B14" s="1" t="s">
        <v>13</v>
      </c>
      <c r="C14" s="4" t="s">
        <v>79</v>
      </c>
      <c r="D14" s="1" t="s">
        <v>80</v>
      </c>
      <c r="E14" s="1" t="s">
        <v>81</v>
      </c>
      <c r="F14" s="4" t="s">
        <v>17</v>
      </c>
      <c r="G14" s="1" t="s">
        <v>18</v>
      </c>
      <c r="H14" s="1" t="s">
        <v>19</v>
      </c>
      <c r="I14" s="1" t="s">
        <v>20</v>
      </c>
      <c r="J14" s="1" t="s">
        <v>82</v>
      </c>
      <c r="K14" s="1" t="s">
        <v>22</v>
      </c>
      <c r="L14" s="1" t="str">
        <f>HYPERLINK("https://files.afu.se/Downloads/Transcripts/UAP%20Studies%20(Guillemette%20and%20Borges)/2023 04 28 - UAP STUDIES Podcast - RECENT CATTLE MUTILATION REPORTS WITH UFO INVESTIGATOR CHUCK ZUKOWSKI [SPECIAL REPORT 2023]_I4GeeA0z63w - transcript (automated).pdf","Transcript Link")</f>
        <v>Transcript Link</v>
      </c>
      <c r="M14" s="2" t="str">
        <f>HYPERLINK("https://files.afu.se/Downloads/Transcripts/UAP%20Studies%20(Guillemette%20and%20Borges)/2023 04 28 - UAP STUDIES Podcast - RECENT CATTLE MUTILATION REPORTS WITH UFO INVESTIGATOR CHUCK ZUKOWSKI [SPECIAL REPORT 2023]_I4GeeA0z63w - transcript (automated).pdf","Transcript Link")</f>
        <v>Transcript Link</v>
      </c>
    </row>
    <row r="15" ht="409.5" spans="1:13">
      <c r="A15" s="1" t="s">
        <v>83</v>
      </c>
      <c r="B15" s="1" t="s">
        <v>13</v>
      </c>
      <c r="C15" s="4" t="s">
        <v>84</v>
      </c>
      <c r="D15" s="1" t="s">
        <v>85</v>
      </c>
      <c r="E15" s="1" t="s">
        <v>86</v>
      </c>
      <c r="F15" s="4" t="s">
        <v>17</v>
      </c>
      <c r="G15" s="1" t="s">
        <v>18</v>
      </c>
      <c r="H15" s="1" t="s">
        <v>19</v>
      </c>
      <c r="I15" s="1" t="s">
        <v>20</v>
      </c>
      <c r="J15" s="1" t="s">
        <v>87</v>
      </c>
      <c r="K15" s="1" t="s">
        <v>22</v>
      </c>
      <c r="L15" s="1">
        <v>0</v>
      </c>
      <c r="M15" s="2">
        <v>0</v>
      </c>
    </row>
    <row r="16" ht="409.5" spans="1:13">
      <c r="A16" s="1" t="s">
        <v>88</v>
      </c>
      <c r="B16" s="1" t="s">
        <v>13</v>
      </c>
      <c r="C16" s="4" t="s">
        <v>89</v>
      </c>
      <c r="D16" s="1" t="s">
        <v>90</v>
      </c>
      <c r="E16" s="1" t="s">
        <v>91</v>
      </c>
      <c r="F16" s="4" t="s">
        <v>17</v>
      </c>
      <c r="G16" s="1" t="s">
        <v>18</v>
      </c>
      <c r="H16" s="1" t="s">
        <v>19</v>
      </c>
      <c r="I16" s="1" t="s">
        <v>20</v>
      </c>
      <c r="J16" s="1" t="s">
        <v>92</v>
      </c>
      <c r="K16" s="1" t="s">
        <v>22</v>
      </c>
      <c r="L16" s="1" t="str">
        <f>HYPERLINK("https://files.afu.se/Downloads/Transcripts/UAP%20Studies%20(Guillemette%20and%20Borges)/2023 04 25 - UAP STUDIES Podcast - UFO TV &amp; FILM PRODUCER MARK O'CONNELL ON CREATING ACCURATE &amp; RELEVANT PROGRAMMING_r4iWQXdJHk8 - transcript (automated).pdf","Transcript Link")</f>
        <v>Transcript Link</v>
      </c>
      <c r="M16" s="2" t="str">
        <f>HYPERLINK("https://files.afu.se/Downloads/Transcripts/UAP%20Studies%20(Guillemette%20and%20Borges)/2023 04 25 - UAP STUDIES Podcast - UFO TV &amp; FILM PRODUCER MARK O'CONNELL ON CREATING ACCURATE &amp; RELEVANT PROGRAMMING_r4iWQXdJHk8 - transcript (automated).pdf","Transcript Link")</f>
        <v>Transcript Link</v>
      </c>
    </row>
    <row r="17" ht="409.5" spans="1:13">
      <c r="A17" s="1" t="s">
        <v>93</v>
      </c>
      <c r="B17" s="1" t="s">
        <v>13</v>
      </c>
      <c r="C17" s="4" t="s">
        <v>94</v>
      </c>
      <c r="D17" s="1" t="s">
        <v>95</v>
      </c>
      <c r="E17" s="1" t="s">
        <v>96</v>
      </c>
      <c r="F17" s="4" t="s">
        <v>17</v>
      </c>
      <c r="G17" s="1" t="s">
        <v>18</v>
      </c>
      <c r="H17" s="1" t="s">
        <v>19</v>
      </c>
      <c r="I17" s="1" t="s">
        <v>20</v>
      </c>
      <c r="J17" s="1" t="s">
        <v>97</v>
      </c>
      <c r="K17" s="1" t="s">
        <v>22</v>
      </c>
      <c r="L17" s="1">
        <v>0</v>
      </c>
      <c r="M17" s="2">
        <v>0</v>
      </c>
    </row>
    <row r="18" ht="409.5" spans="1:13">
      <c r="A18" s="1" t="s">
        <v>98</v>
      </c>
      <c r="B18" s="1" t="s">
        <v>13</v>
      </c>
      <c r="C18" s="4" t="s">
        <v>99</v>
      </c>
      <c r="D18" s="1" t="s">
        <v>100</v>
      </c>
      <c r="E18" s="1" t="s">
        <v>101</v>
      </c>
      <c r="F18" s="4" t="s">
        <v>17</v>
      </c>
      <c r="G18" s="1" t="s">
        <v>18</v>
      </c>
      <c r="H18" s="1" t="s">
        <v>19</v>
      </c>
      <c r="I18" s="1" t="s">
        <v>20</v>
      </c>
      <c r="J18" s="1" t="s">
        <v>102</v>
      </c>
      <c r="K18" s="1" t="s">
        <v>22</v>
      </c>
      <c r="L18" s="1">
        <v>0</v>
      </c>
      <c r="M18" s="2">
        <v>0</v>
      </c>
    </row>
    <row r="19" ht="409.5" spans="1:13">
      <c r="A19" s="1" t="s">
        <v>103</v>
      </c>
      <c r="B19" s="1" t="s">
        <v>13</v>
      </c>
      <c r="C19" s="4" t="s">
        <v>104</v>
      </c>
      <c r="D19" s="1" t="s">
        <v>105</v>
      </c>
      <c r="E19" s="1" t="s">
        <v>106</v>
      </c>
      <c r="F19" s="4" t="s">
        <v>17</v>
      </c>
      <c r="G19" s="1" t="s">
        <v>18</v>
      </c>
      <c r="H19" s="1" t="s">
        <v>19</v>
      </c>
      <c r="I19" s="1" t="s">
        <v>20</v>
      </c>
      <c r="J19" s="1" t="s">
        <v>107</v>
      </c>
      <c r="K19" s="1" t="s">
        <v>22</v>
      </c>
      <c r="L19" s="1">
        <v>0</v>
      </c>
      <c r="M19" s="2">
        <v>0</v>
      </c>
    </row>
    <row r="20" ht="409.5" spans="1:13">
      <c r="A20" s="1" t="s">
        <v>108</v>
      </c>
      <c r="B20" s="1" t="s">
        <v>13</v>
      </c>
      <c r="C20" s="4" t="s">
        <v>109</v>
      </c>
      <c r="D20" s="1" t="s">
        <v>110</v>
      </c>
      <c r="E20" s="1" t="s">
        <v>111</v>
      </c>
      <c r="F20" s="4" t="s">
        <v>17</v>
      </c>
      <c r="G20" s="1" t="s">
        <v>18</v>
      </c>
      <c r="H20" s="1" t="s">
        <v>19</v>
      </c>
      <c r="I20" s="1" t="s">
        <v>20</v>
      </c>
      <c r="J20" s="1" t="s">
        <v>112</v>
      </c>
      <c r="K20" s="1" t="s">
        <v>22</v>
      </c>
      <c r="L20" s="1" t="str">
        <f>HYPERLINK("https://files.afu.se/Downloads/Transcripts/UAP%20Studies%20(Guillemette%20and%20Borges)/2023 03 30 - UAP STUDIES Podcast - UAP SIGHTINGS DECODED, COSMIC MATH &amp; GEOMETRIC HARMONICS WITH JIMMY BLANCHETTE - PART 2 2_z6ur7A3C_oE - transcript (automated).pdf","Transcript Link")</f>
        <v>Transcript Link</v>
      </c>
      <c r="M20" s="2" t="str">
        <f>HYPERLINK("https://files.afu.se/Downloads/Transcripts/UAP%20Studies%20(Guillemette%20and%20Borges)/2023 03 30 - UAP STUDIES Podcast - UAP SIGHTINGS DECODED, COSMIC MATH &amp; GEOMETRIC HARMONICS WITH JIMMY BLANCHETTE - PART 2 2_z6ur7A3C_oE - transcript (automated).pdf","Transcript Link")</f>
        <v>Transcript Link</v>
      </c>
    </row>
    <row r="21" ht="409.5" spans="1:13">
      <c r="A21" s="1" t="s">
        <v>113</v>
      </c>
      <c r="B21" s="1" t="s">
        <v>13</v>
      </c>
      <c r="C21" s="4" t="s">
        <v>114</v>
      </c>
      <c r="D21" s="1" t="s">
        <v>115</v>
      </c>
      <c r="E21" s="1" t="s">
        <v>116</v>
      </c>
      <c r="F21" s="4" t="s">
        <v>17</v>
      </c>
      <c r="G21" s="1" t="s">
        <v>18</v>
      </c>
      <c r="H21" s="1" t="s">
        <v>19</v>
      </c>
      <c r="I21" s="1" t="s">
        <v>20</v>
      </c>
      <c r="J21" s="1" t="s">
        <v>117</v>
      </c>
      <c r="K21" s="1" t="s">
        <v>22</v>
      </c>
      <c r="L21" s="1" t="str">
        <f>HYPERLINK("https://files.afu.se/Downloads/Transcripts/UAP%20Studies%20(Guillemette%20and%20Borges)/2023 03 23 - UAP STUDIES Podcast -  HUMAN INITIATED CONTACT  - RADIO CALLING E.T.'s WITH JIMMY BLANCHETTE_3JumliHd96Q - transcript (automated).pdf","Transcript Link")</f>
        <v>Transcript Link</v>
      </c>
      <c r="M21" s="2" t="str">
        <f>HYPERLINK("https://files.afu.se/Downloads/Transcripts/UAP%20Studies%20(Guillemette%20and%20Borges)/2023 03 23 - UAP STUDIES Podcast -  HUMAN INITIATED CONTACT  - RADIO CALLING E.T.'s WITH JIMMY BLANCHETTE_3JumliHd96Q - transcript (automated).pdf","Transcript Link")</f>
        <v>Transcript Link</v>
      </c>
    </row>
    <row r="22" ht="409.5" spans="1:13">
      <c r="A22" s="1" t="s">
        <v>118</v>
      </c>
      <c r="B22" s="1" t="s">
        <v>13</v>
      </c>
      <c r="C22" s="4" t="s">
        <v>119</v>
      </c>
      <c r="D22" s="1" t="s">
        <v>120</v>
      </c>
      <c r="E22" s="1" t="s">
        <v>121</v>
      </c>
      <c r="F22" s="4" t="s">
        <v>17</v>
      </c>
      <c r="G22" s="1" t="s">
        <v>18</v>
      </c>
      <c r="H22" s="1" t="s">
        <v>19</v>
      </c>
      <c r="I22" s="1" t="s">
        <v>20</v>
      </c>
      <c r="J22" s="1" t="s">
        <v>122</v>
      </c>
      <c r="K22" s="1" t="s">
        <v>22</v>
      </c>
      <c r="L22" s="1">
        <v>0</v>
      </c>
      <c r="M22" s="2">
        <v>0</v>
      </c>
    </row>
    <row r="23" ht="409.5" spans="1:13">
      <c r="A23" s="1" t="s">
        <v>123</v>
      </c>
      <c r="B23" s="1" t="s">
        <v>13</v>
      </c>
      <c r="C23" s="4" t="s">
        <v>124</v>
      </c>
      <c r="D23" s="1" t="s">
        <v>125</v>
      </c>
      <c r="E23" s="1" t="s">
        <v>126</v>
      </c>
      <c r="F23" s="4" t="s">
        <v>17</v>
      </c>
      <c r="G23" s="1" t="s">
        <v>18</v>
      </c>
      <c r="H23" s="1" t="s">
        <v>19</v>
      </c>
      <c r="I23" s="1" t="s">
        <v>20</v>
      </c>
      <c r="J23" s="1" t="s">
        <v>127</v>
      </c>
      <c r="K23" s="1" t="s">
        <v>22</v>
      </c>
      <c r="L23" s="1">
        <v>0</v>
      </c>
      <c r="M23" s="2">
        <v>0</v>
      </c>
    </row>
    <row r="24" ht="409.5" spans="1:13">
      <c r="A24" s="1" t="s">
        <v>128</v>
      </c>
      <c r="B24" s="1" t="s">
        <v>13</v>
      </c>
      <c r="C24" s="4" t="s">
        <v>129</v>
      </c>
      <c r="D24" s="1" t="s">
        <v>130</v>
      </c>
      <c r="E24" s="1" t="s">
        <v>131</v>
      </c>
      <c r="F24" s="4" t="s">
        <v>17</v>
      </c>
      <c r="G24" s="1" t="s">
        <v>18</v>
      </c>
      <c r="H24" s="1" t="s">
        <v>19</v>
      </c>
      <c r="I24" s="1" t="s">
        <v>20</v>
      </c>
      <c r="J24" s="1" t="s">
        <v>132</v>
      </c>
      <c r="K24" s="1" t="s">
        <v>22</v>
      </c>
      <c r="L24" s="1">
        <v>0</v>
      </c>
      <c r="M24" s="2">
        <v>0</v>
      </c>
    </row>
    <row r="25" ht="409.5" spans="1:13">
      <c r="A25" s="1" t="s">
        <v>133</v>
      </c>
      <c r="B25" s="1" t="s">
        <v>13</v>
      </c>
      <c r="C25" s="4" t="s">
        <v>134</v>
      </c>
      <c r="D25" s="1" t="s">
        <v>135</v>
      </c>
      <c r="E25" s="1" t="s">
        <v>136</v>
      </c>
      <c r="F25" s="4" t="s">
        <v>17</v>
      </c>
      <c r="G25" s="1" t="s">
        <v>18</v>
      </c>
      <c r="H25" s="1" t="s">
        <v>19</v>
      </c>
      <c r="I25" s="1" t="s">
        <v>20</v>
      </c>
      <c r="J25" s="1" t="s">
        <v>137</v>
      </c>
      <c r="K25" s="1" t="s">
        <v>22</v>
      </c>
      <c r="L25" s="1">
        <v>0</v>
      </c>
      <c r="M25" s="2">
        <v>0</v>
      </c>
    </row>
    <row r="26" ht="409.5" spans="1:13">
      <c r="A26" s="1" t="s">
        <v>138</v>
      </c>
      <c r="B26" s="1" t="s">
        <v>13</v>
      </c>
      <c r="C26" s="4" t="s">
        <v>139</v>
      </c>
      <c r="D26" s="1" t="s">
        <v>140</v>
      </c>
      <c r="E26" s="1" t="s">
        <v>141</v>
      </c>
      <c r="F26" s="4" t="s">
        <v>17</v>
      </c>
      <c r="G26" s="1" t="s">
        <v>18</v>
      </c>
      <c r="H26" s="1" t="s">
        <v>19</v>
      </c>
      <c r="I26" s="1" t="s">
        <v>20</v>
      </c>
      <c r="J26" s="1" t="s">
        <v>142</v>
      </c>
      <c r="K26" s="1" t="s">
        <v>22</v>
      </c>
      <c r="L26" s="1">
        <v>0</v>
      </c>
      <c r="M26" s="2">
        <v>0</v>
      </c>
    </row>
    <row r="27" ht="409.5" spans="1:13">
      <c r="A27" s="1" t="s">
        <v>138</v>
      </c>
      <c r="B27" s="1" t="s">
        <v>13</v>
      </c>
      <c r="C27" s="4" t="s">
        <v>143</v>
      </c>
      <c r="D27" s="1" t="s">
        <v>144</v>
      </c>
      <c r="E27" s="1" t="s">
        <v>145</v>
      </c>
      <c r="F27" s="4" t="s">
        <v>17</v>
      </c>
      <c r="G27" s="1" t="s">
        <v>18</v>
      </c>
      <c r="H27" s="1" t="s">
        <v>19</v>
      </c>
      <c r="I27" s="1" t="s">
        <v>20</v>
      </c>
      <c r="J27" s="1" t="s">
        <v>146</v>
      </c>
      <c r="K27" s="1" t="s">
        <v>22</v>
      </c>
      <c r="L27" s="1" t="str">
        <f>HYPERLINK("https://files.afu.se/Downloads/Transcripts/UAP%20Studies%20(Guillemette%20and%20Borges)/2023 02 17 - UAP STUDIES Podcast - UAP STUDIES PODCAST LIVE - 4 DAYS OF UFO's 2023 [SPECIAL REPORT]_Kuo07H4XxIY - transcript (automated).pdf","Transcript Link")</f>
        <v>Transcript Link</v>
      </c>
      <c r="M27" s="2" t="str">
        <f>HYPERLINK("https://files.afu.se/Downloads/Transcripts/UAP%20Studies%20(Guillemette%20and%20Borges)/2023 02 17 - UAP STUDIES Podcast - UAP STUDIES PODCAST LIVE - 4 DAYS OF UFO's 2023 [SPECIAL REPORT]_Kuo07H4XxIY - transcript (automated).pdf","Transcript Link")</f>
        <v>Transcript Link</v>
      </c>
    </row>
    <row r="28" ht="409.5" spans="1:13">
      <c r="A28" s="1" t="s">
        <v>147</v>
      </c>
      <c r="B28" s="1" t="s">
        <v>13</v>
      </c>
      <c r="C28" s="4" t="s">
        <v>148</v>
      </c>
      <c r="D28" s="1" t="s">
        <v>149</v>
      </c>
      <c r="E28" s="1" t="s">
        <v>150</v>
      </c>
      <c r="F28" s="4" t="s">
        <v>17</v>
      </c>
      <c r="G28" s="1" t="s">
        <v>18</v>
      </c>
      <c r="H28" s="1" t="s">
        <v>19</v>
      </c>
      <c r="I28" s="1" t="s">
        <v>20</v>
      </c>
      <c r="J28" s="1" t="s">
        <v>151</v>
      </c>
      <c r="K28" s="1" t="s">
        <v>22</v>
      </c>
      <c r="L28" s="1">
        <v>0</v>
      </c>
      <c r="M28" s="2">
        <v>0</v>
      </c>
    </row>
    <row r="29" ht="409.5" spans="1:13">
      <c r="A29" s="1" t="s">
        <v>152</v>
      </c>
      <c r="B29" s="1" t="s">
        <v>13</v>
      </c>
      <c r="C29" s="4" t="s">
        <v>153</v>
      </c>
      <c r="D29" s="1" t="s">
        <v>154</v>
      </c>
      <c r="E29" s="1" t="s">
        <v>155</v>
      </c>
      <c r="F29" s="4" t="s">
        <v>17</v>
      </c>
      <c r="G29" s="1" t="s">
        <v>18</v>
      </c>
      <c r="H29" s="1" t="s">
        <v>19</v>
      </c>
      <c r="I29" s="1" t="s">
        <v>20</v>
      </c>
      <c r="J29" s="1" t="s">
        <v>156</v>
      </c>
      <c r="K29" s="1" t="s">
        <v>22</v>
      </c>
      <c r="L29" s="1">
        <v>0</v>
      </c>
      <c r="M29" s="2">
        <v>0</v>
      </c>
    </row>
    <row r="30" ht="409.5" spans="1:13">
      <c r="A30" s="1" t="s">
        <v>157</v>
      </c>
      <c r="B30" s="1" t="s">
        <v>13</v>
      </c>
      <c r="C30" s="4" t="s">
        <v>158</v>
      </c>
      <c r="D30" s="1" t="s">
        <v>159</v>
      </c>
      <c r="E30" s="1" t="s">
        <v>160</v>
      </c>
      <c r="F30" s="4" t="s">
        <v>17</v>
      </c>
      <c r="G30" s="1" t="s">
        <v>18</v>
      </c>
      <c r="H30" s="1" t="s">
        <v>19</v>
      </c>
      <c r="I30" s="1" t="s">
        <v>20</v>
      </c>
      <c r="J30" s="1" t="s">
        <v>161</v>
      </c>
      <c r="K30" s="1" t="s">
        <v>22</v>
      </c>
      <c r="L30" s="1">
        <v>0</v>
      </c>
      <c r="M30" s="2">
        <v>0</v>
      </c>
    </row>
    <row r="31" ht="409.5" spans="1:13">
      <c r="A31" s="1" t="s">
        <v>162</v>
      </c>
      <c r="B31" s="1" t="s">
        <v>13</v>
      </c>
      <c r="C31" s="4" t="s">
        <v>163</v>
      </c>
      <c r="D31" s="1" t="s">
        <v>164</v>
      </c>
      <c r="E31" s="1" t="s">
        <v>165</v>
      </c>
      <c r="F31" s="4" t="s">
        <v>17</v>
      </c>
      <c r="G31" s="1" t="s">
        <v>18</v>
      </c>
      <c r="H31" s="1" t="s">
        <v>19</v>
      </c>
      <c r="I31" s="1" t="s">
        <v>20</v>
      </c>
      <c r="J31" s="1" t="s">
        <v>166</v>
      </c>
      <c r="K31" s="1" t="s">
        <v>22</v>
      </c>
      <c r="L31" s="1">
        <v>0</v>
      </c>
      <c r="M31" s="2">
        <v>0</v>
      </c>
    </row>
    <row r="32" ht="409.5" spans="1:13">
      <c r="A32" s="1" t="s">
        <v>167</v>
      </c>
      <c r="B32" s="1" t="s">
        <v>13</v>
      </c>
      <c r="C32" s="4" t="s">
        <v>168</v>
      </c>
      <c r="D32" s="1" t="s">
        <v>169</v>
      </c>
      <c r="E32" s="1" t="s">
        <v>170</v>
      </c>
      <c r="F32" s="4" t="s">
        <v>17</v>
      </c>
      <c r="G32" s="1" t="s">
        <v>18</v>
      </c>
      <c r="H32" s="1" t="s">
        <v>19</v>
      </c>
      <c r="I32" s="1" t="s">
        <v>20</v>
      </c>
      <c r="J32" s="1" t="s">
        <v>171</v>
      </c>
      <c r="K32" s="1" t="s">
        <v>22</v>
      </c>
      <c r="L32" s="1">
        <v>0</v>
      </c>
      <c r="M32" s="2">
        <v>0</v>
      </c>
    </row>
    <row r="33" ht="409.5" spans="1:13">
      <c r="A33" s="1" t="s">
        <v>172</v>
      </c>
      <c r="B33" s="1" t="s">
        <v>13</v>
      </c>
      <c r="C33" s="4" t="s">
        <v>173</v>
      </c>
      <c r="D33" s="1" t="s">
        <v>174</v>
      </c>
      <c r="E33" s="1" t="s">
        <v>175</v>
      </c>
      <c r="F33" s="4" t="s">
        <v>17</v>
      </c>
      <c r="G33" s="1" t="s">
        <v>18</v>
      </c>
      <c r="H33" s="1" t="s">
        <v>19</v>
      </c>
      <c r="I33" s="1" t="s">
        <v>20</v>
      </c>
      <c r="J33" s="1" t="s">
        <v>176</v>
      </c>
      <c r="K33" s="1" t="s">
        <v>22</v>
      </c>
      <c r="L33" s="1">
        <v>0</v>
      </c>
      <c r="M33" s="2">
        <v>0</v>
      </c>
    </row>
    <row r="34" ht="409.5" spans="1:13">
      <c r="A34" s="1" t="s">
        <v>177</v>
      </c>
      <c r="B34" s="1" t="s">
        <v>13</v>
      </c>
      <c r="C34" s="4" t="s">
        <v>178</v>
      </c>
      <c r="D34" s="1" t="s">
        <v>179</v>
      </c>
      <c r="E34" s="1" t="s">
        <v>180</v>
      </c>
      <c r="F34" s="4" t="s">
        <v>17</v>
      </c>
      <c r="G34" s="1" t="s">
        <v>18</v>
      </c>
      <c r="H34" s="1" t="s">
        <v>19</v>
      </c>
      <c r="I34" s="1" t="s">
        <v>20</v>
      </c>
      <c r="J34" s="1" t="s">
        <v>181</v>
      </c>
      <c r="K34" s="1" t="s">
        <v>22</v>
      </c>
      <c r="L34" s="1">
        <v>0</v>
      </c>
      <c r="M34" s="2">
        <v>0</v>
      </c>
    </row>
    <row r="35" ht="409.5" spans="1:13">
      <c r="A35" s="1" t="s">
        <v>182</v>
      </c>
      <c r="B35" s="1" t="s">
        <v>13</v>
      </c>
      <c r="C35" s="4" t="s">
        <v>183</v>
      </c>
      <c r="D35" s="1" t="s">
        <v>184</v>
      </c>
      <c r="E35" s="1" t="s">
        <v>185</v>
      </c>
      <c r="F35" s="4" t="s">
        <v>17</v>
      </c>
      <c r="G35" s="1" t="s">
        <v>18</v>
      </c>
      <c r="H35" s="1" t="s">
        <v>19</v>
      </c>
      <c r="I35" s="1" t="s">
        <v>20</v>
      </c>
      <c r="J35" s="1" t="s">
        <v>186</v>
      </c>
      <c r="K35" s="1" t="s">
        <v>22</v>
      </c>
      <c r="L35" s="1">
        <v>0</v>
      </c>
      <c r="M35" s="2">
        <v>0</v>
      </c>
    </row>
    <row r="36" ht="409.5" spans="1:13">
      <c r="A36" s="1" t="s">
        <v>187</v>
      </c>
      <c r="B36" s="1" t="s">
        <v>13</v>
      </c>
      <c r="C36" s="4" t="s">
        <v>188</v>
      </c>
      <c r="D36" s="1" t="s">
        <v>189</v>
      </c>
      <c r="E36" s="1" t="s">
        <v>190</v>
      </c>
      <c r="F36" s="4" t="s">
        <v>17</v>
      </c>
      <c r="G36" s="1" t="s">
        <v>18</v>
      </c>
      <c r="H36" s="1" t="s">
        <v>19</v>
      </c>
      <c r="I36" s="1" t="s">
        <v>20</v>
      </c>
      <c r="J36" s="1" t="s">
        <v>191</v>
      </c>
      <c r="K36" s="1" t="s">
        <v>22</v>
      </c>
      <c r="L36" s="1">
        <v>0</v>
      </c>
      <c r="M36" s="2">
        <v>0</v>
      </c>
    </row>
    <row r="37" ht="409.5" spans="1:13">
      <c r="A37" s="1" t="s">
        <v>192</v>
      </c>
      <c r="B37" s="1" t="s">
        <v>13</v>
      </c>
      <c r="C37" s="4" t="s">
        <v>193</v>
      </c>
      <c r="D37" s="1" t="s">
        <v>194</v>
      </c>
      <c r="E37" s="1" t="s">
        <v>195</v>
      </c>
      <c r="F37" s="4" t="s">
        <v>17</v>
      </c>
      <c r="G37" s="1" t="s">
        <v>18</v>
      </c>
      <c r="H37" s="1" t="s">
        <v>19</v>
      </c>
      <c r="I37" s="1" t="s">
        <v>20</v>
      </c>
      <c r="J37" s="1" t="s">
        <v>196</v>
      </c>
      <c r="K37" s="1" t="s">
        <v>22</v>
      </c>
      <c r="L37" s="1">
        <v>0</v>
      </c>
      <c r="M37" s="2">
        <v>0</v>
      </c>
    </row>
    <row r="38" ht="409.5" spans="1:13">
      <c r="A38" s="1" t="s">
        <v>197</v>
      </c>
      <c r="B38" s="1" t="s">
        <v>13</v>
      </c>
      <c r="C38" s="4" t="s">
        <v>198</v>
      </c>
      <c r="D38" s="1" t="s">
        <v>199</v>
      </c>
      <c r="E38" s="1" t="s">
        <v>200</v>
      </c>
      <c r="F38" s="4" t="s">
        <v>17</v>
      </c>
      <c r="G38" s="1" t="s">
        <v>18</v>
      </c>
      <c r="H38" s="1" t="s">
        <v>19</v>
      </c>
      <c r="I38" s="1" t="s">
        <v>20</v>
      </c>
      <c r="J38" s="1" t="s">
        <v>201</v>
      </c>
      <c r="K38" s="1" t="s">
        <v>22</v>
      </c>
      <c r="L38" s="1">
        <v>0</v>
      </c>
      <c r="M38" s="2">
        <v>0</v>
      </c>
    </row>
    <row r="39" ht="409.5" spans="1:13">
      <c r="A39" s="1" t="s">
        <v>202</v>
      </c>
      <c r="B39" s="1" t="s">
        <v>13</v>
      </c>
      <c r="C39" s="4" t="s">
        <v>203</v>
      </c>
      <c r="D39" s="1" t="s">
        <v>204</v>
      </c>
      <c r="E39" s="1" t="s">
        <v>205</v>
      </c>
      <c r="F39" s="4" t="s">
        <v>17</v>
      </c>
      <c r="G39" s="1" t="s">
        <v>18</v>
      </c>
      <c r="H39" s="1" t="s">
        <v>19</v>
      </c>
      <c r="I39" s="1" t="s">
        <v>20</v>
      </c>
      <c r="J39" s="1" t="s">
        <v>206</v>
      </c>
      <c r="K39" s="1" t="s">
        <v>22</v>
      </c>
      <c r="L39" s="1">
        <v>0</v>
      </c>
      <c r="M39" s="2">
        <v>0</v>
      </c>
    </row>
    <row r="40" ht="409.5" spans="1:13">
      <c r="A40" s="1" t="s">
        <v>207</v>
      </c>
      <c r="B40" s="1" t="s">
        <v>13</v>
      </c>
      <c r="C40" s="4" t="s">
        <v>208</v>
      </c>
      <c r="D40" s="1" t="s">
        <v>209</v>
      </c>
      <c r="E40" s="1" t="s">
        <v>210</v>
      </c>
      <c r="F40" s="4" t="s">
        <v>17</v>
      </c>
      <c r="G40" s="1" t="s">
        <v>18</v>
      </c>
      <c r="H40" s="1" t="s">
        <v>19</v>
      </c>
      <c r="I40" s="1" t="s">
        <v>20</v>
      </c>
      <c r="J40" s="1" t="s">
        <v>211</v>
      </c>
      <c r="K40" s="1" t="s">
        <v>22</v>
      </c>
      <c r="L40" s="1" t="str">
        <f>HYPERLINK("https://files.afu.se/Downloads/Transcripts/UAP%20Studies%20(Guillemette%20and%20Borges)/2022 11 27 - UAP STUDIES Podcast - TV SHOW STAR, AUTHOR &amp; UFO RESEARCHER JASON McCLELLAN - EP. 108 - UAP STUDIES PODCAST_38pE_PKU3aM - transcript (automated).pdf","Transcript Link")</f>
        <v>Transcript Link</v>
      </c>
      <c r="M40" s="2" t="str">
        <f>HYPERLINK("https://files.afu.se/Downloads/Transcripts/UAP%20Studies%20(Guillemette%20and%20Borges)/2022 11 27 - UAP STUDIES Podcast - TV SHOW STAR, AUTHOR &amp; UFO RESEARCHER JASON McCLELLAN - EP. 108 - UAP STUDIES PODCAST_38pE_PKU3aM - transcript (automated).pdf","Transcript Link")</f>
        <v>Transcript Link</v>
      </c>
    </row>
    <row r="41" ht="165" spans="1:13">
      <c r="A41" s="1" t="s">
        <v>212</v>
      </c>
      <c r="B41" s="1" t="s">
        <v>13</v>
      </c>
      <c r="C41" s="4" t="s">
        <v>213</v>
      </c>
      <c r="D41" s="1" t="s">
        <v>214</v>
      </c>
      <c r="E41" s="1" t="s">
        <v>214</v>
      </c>
      <c r="F41" s="4" t="s">
        <v>17</v>
      </c>
      <c r="G41" s="1" t="s">
        <v>18</v>
      </c>
      <c r="H41" s="1" t="s">
        <v>19</v>
      </c>
      <c r="I41" s="1" t="s">
        <v>20</v>
      </c>
      <c r="J41" s="1" t="s">
        <v>215</v>
      </c>
      <c r="K41" s="1" t="s">
        <v>22</v>
      </c>
      <c r="L41" s="1" t="str">
        <f>HYPERLINK("https://files.afu.se/Downloads/Transcripts/UAP%20Studies%20(Guillemette%20and%20Borges)/2022 11 23 - UAP STUDIES Podcast - Having some laughs with our friend James Fox_GN-jYkwhS28 - transcript (automated).pdf","Transcript Link")</f>
        <v>Transcript Link</v>
      </c>
      <c r="M41" s="2" t="str">
        <f>HYPERLINK("https://files.afu.se/Downloads/Transcripts/UAP%20Studies%20(Guillemette%20and%20Borges)/2022 11 23 - UAP STUDIES Podcast - Having some laughs with our friend James Fox_GN-jYkwhS28 - transcript (automated).pdf","Transcript Link")</f>
        <v>Transcript Link</v>
      </c>
    </row>
    <row r="42" ht="409.5" spans="1:13">
      <c r="A42" s="1" t="s">
        <v>216</v>
      </c>
      <c r="B42" s="1" t="s">
        <v>13</v>
      </c>
      <c r="C42" s="4" t="s">
        <v>217</v>
      </c>
      <c r="D42" s="1" t="s">
        <v>218</v>
      </c>
      <c r="E42" s="1" t="s">
        <v>219</v>
      </c>
      <c r="F42" s="4" t="s">
        <v>17</v>
      </c>
      <c r="G42" s="1" t="s">
        <v>18</v>
      </c>
      <c r="H42" s="1" t="s">
        <v>19</v>
      </c>
      <c r="I42" s="1" t="s">
        <v>20</v>
      </c>
      <c r="J42" s="1" t="s">
        <v>220</v>
      </c>
      <c r="K42" s="1" t="s">
        <v>22</v>
      </c>
      <c r="L42" s="1">
        <v>0</v>
      </c>
      <c r="M42" s="2">
        <v>0</v>
      </c>
    </row>
    <row r="43" ht="409.5" spans="1:13">
      <c r="A43" s="1" t="s">
        <v>221</v>
      </c>
      <c r="B43" s="1" t="s">
        <v>13</v>
      </c>
      <c r="C43" s="4" t="s">
        <v>222</v>
      </c>
      <c r="D43" s="1" t="s">
        <v>223</v>
      </c>
      <c r="E43" s="1" t="s">
        <v>224</v>
      </c>
      <c r="F43" s="4" t="s">
        <v>17</v>
      </c>
      <c r="G43" s="1" t="s">
        <v>18</v>
      </c>
      <c r="H43" s="1" t="s">
        <v>19</v>
      </c>
      <c r="I43" s="1" t="s">
        <v>20</v>
      </c>
      <c r="J43" s="1" t="s">
        <v>225</v>
      </c>
      <c r="K43" s="1" t="s">
        <v>22</v>
      </c>
      <c r="L43" s="1">
        <v>0</v>
      </c>
      <c r="M43" s="2">
        <v>0</v>
      </c>
    </row>
    <row r="44" ht="409.5" spans="1:13">
      <c r="A44" s="1" t="s">
        <v>226</v>
      </c>
      <c r="B44" s="1" t="s">
        <v>13</v>
      </c>
      <c r="C44" s="4" t="s">
        <v>227</v>
      </c>
      <c r="D44" s="1" t="s">
        <v>228</v>
      </c>
      <c r="E44" s="1" t="s">
        <v>229</v>
      </c>
      <c r="F44" s="4" t="s">
        <v>17</v>
      </c>
      <c r="G44" s="1" t="s">
        <v>18</v>
      </c>
      <c r="H44" s="1" t="s">
        <v>19</v>
      </c>
      <c r="I44" s="1" t="s">
        <v>20</v>
      </c>
      <c r="J44" s="1" t="s">
        <v>230</v>
      </c>
      <c r="K44" s="1" t="s">
        <v>22</v>
      </c>
      <c r="L44" s="1" t="str">
        <f>HYPERLINK("https://files.afu.se/Downloads/Transcripts/UAP%20Studies%20(Guillemette%20and%20Borges)/2022 11 07 - UAP STUDIES Podcast - JAMES FOX - MOMENT OF CONTACT MOVIE &amp; THE MAN BEHIND THE LENS. EP. 105 UAP STUDIES PODCAST_QhihDAT_Vsk - transcript (automated).pdf","Transcript Link")</f>
        <v>Transcript Link</v>
      </c>
      <c r="M44" s="2" t="str">
        <f>HYPERLINK("https://files.afu.se/Downloads/Transcripts/UAP%20Studies%20(Guillemette%20and%20Borges)/2022 11 07 - UAP STUDIES Podcast - JAMES FOX - MOMENT OF CONTACT MOVIE &amp; THE MAN BEHIND THE LENS. EP. 105 UAP STUDIES PODCAST_QhihDAT_Vsk - transcript (automated).pdf","Transcript Link")</f>
        <v>Transcript Link</v>
      </c>
    </row>
    <row r="45" ht="409.5" spans="1:13">
      <c r="A45" s="1" t="s">
        <v>231</v>
      </c>
      <c r="B45" s="1" t="s">
        <v>13</v>
      </c>
      <c r="C45" s="4" t="s">
        <v>232</v>
      </c>
      <c r="D45" s="1" t="s">
        <v>233</v>
      </c>
      <c r="E45" s="1" t="s">
        <v>234</v>
      </c>
      <c r="F45" s="4" t="s">
        <v>17</v>
      </c>
      <c r="G45" s="1" t="s">
        <v>18</v>
      </c>
      <c r="H45" s="1" t="s">
        <v>19</v>
      </c>
      <c r="I45" s="1" t="s">
        <v>20</v>
      </c>
      <c r="J45" s="1" t="s">
        <v>235</v>
      </c>
      <c r="K45" s="1" t="s">
        <v>22</v>
      </c>
      <c r="L45" s="1" t="str">
        <f>HYPERLINK("https://files.afu.se/Downloads/Transcripts/UAP%20Studies%20(Guillemette%20and%20Borges)/2022 11 01 - UAP STUDIES Podcast - PHOENIX LIGHTS WITNESS AND EXPERT DR. LYNNE KITEI EP. 104 UAP STUDIES PODCAST_L-1RSEcQ1vU - transcript (automated).pdf","Transcript Link")</f>
        <v>Transcript Link</v>
      </c>
      <c r="M45" s="2" t="str">
        <f>HYPERLINK("https://files.afu.se/Downloads/Transcripts/UAP%20Studies%20(Guillemette%20and%20Borges)/2022 11 01 - UAP STUDIES Podcast - PHOENIX LIGHTS WITNESS AND EXPERT DR. LYNNE KITEI EP. 104 UAP STUDIES PODCAST_L-1RSEcQ1vU - transcript (automated).pdf","Transcript Link")</f>
        <v>Transcript Link</v>
      </c>
    </row>
    <row r="46" ht="409.5" spans="1:13">
      <c r="A46" s="1" t="s">
        <v>236</v>
      </c>
      <c r="B46" s="1" t="s">
        <v>13</v>
      </c>
      <c r="C46" s="4" t="s">
        <v>237</v>
      </c>
      <c r="D46" s="1" t="s">
        <v>238</v>
      </c>
      <c r="E46" s="1" t="s">
        <v>239</v>
      </c>
      <c r="F46" s="4" t="s">
        <v>17</v>
      </c>
      <c r="G46" s="1" t="s">
        <v>18</v>
      </c>
      <c r="H46" s="1" t="s">
        <v>19</v>
      </c>
      <c r="I46" s="1" t="s">
        <v>20</v>
      </c>
      <c r="J46" s="1" t="s">
        <v>240</v>
      </c>
      <c r="K46" s="1" t="s">
        <v>22</v>
      </c>
      <c r="L46" s="1">
        <v>0</v>
      </c>
      <c r="M46" s="2">
        <v>0</v>
      </c>
    </row>
    <row r="47" ht="409.5" spans="1:13">
      <c r="A47" s="1" t="s">
        <v>241</v>
      </c>
      <c r="B47" s="1" t="s">
        <v>13</v>
      </c>
      <c r="C47" s="4" t="s">
        <v>242</v>
      </c>
      <c r="D47" s="1" t="s">
        <v>243</v>
      </c>
      <c r="E47" s="1" t="s">
        <v>244</v>
      </c>
      <c r="F47" s="4" t="s">
        <v>17</v>
      </c>
      <c r="G47" s="1" t="s">
        <v>18</v>
      </c>
      <c r="H47" s="1" t="s">
        <v>19</v>
      </c>
      <c r="I47" s="1" t="s">
        <v>20</v>
      </c>
      <c r="J47" s="1" t="s">
        <v>245</v>
      </c>
      <c r="K47" s="1" t="s">
        <v>22</v>
      </c>
      <c r="L47" s="1">
        <v>0</v>
      </c>
      <c r="M47" s="2">
        <v>0</v>
      </c>
    </row>
    <row r="48" ht="409.5" spans="1:13">
      <c r="A48" s="1" t="s">
        <v>246</v>
      </c>
      <c r="B48" s="1" t="s">
        <v>13</v>
      </c>
      <c r="C48" s="4" t="s">
        <v>247</v>
      </c>
      <c r="D48" s="1" t="s">
        <v>248</v>
      </c>
      <c r="E48" s="1" t="s">
        <v>249</v>
      </c>
      <c r="F48" s="4" t="s">
        <v>17</v>
      </c>
      <c r="G48" s="1" t="s">
        <v>18</v>
      </c>
      <c r="H48" s="1" t="s">
        <v>19</v>
      </c>
      <c r="I48" s="1" t="s">
        <v>20</v>
      </c>
      <c r="J48" s="1" t="s">
        <v>250</v>
      </c>
      <c r="K48" s="1" t="s">
        <v>22</v>
      </c>
      <c r="L48" s="1">
        <v>0</v>
      </c>
      <c r="M48" s="2">
        <v>0</v>
      </c>
    </row>
    <row r="49" ht="409.5" spans="1:13">
      <c r="A49" s="1" t="s">
        <v>251</v>
      </c>
      <c r="B49" s="1" t="s">
        <v>13</v>
      </c>
      <c r="C49" s="4" t="s">
        <v>252</v>
      </c>
      <c r="D49" s="1" t="s">
        <v>253</v>
      </c>
      <c r="E49" s="1" t="s">
        <v>254</v>
      </c>
      <c r="F49" s="4" t="s">
        <v>17</v>
      </c>
      <c r="G49" s="1" t="s">
        <v>18</v>
      </c>
      <c r="H49" s="1" t="s">
        <v>19</v>
      </c>
      <c r="I49" s="1" t="s">
        <v>20</v>
      </c>
      <c r="J49" s="1" t="s">
        <v>255</v>
      </c>
      <c r="K49" s="1" t="s">
        <v>22</v>
      </c>
      <c r="L49" s="1">
        <v>0</v>
      </c>
      <c r="M49" s="2">
        <v>0</v>
      </c>
    </row>
    <row r="50" ht="409.5" spans="1:13">
      <c r="A50" s="1" t="s">
        <v>251</v>
      </c>
      <c r="B50" s="1" t="s">
        <v>13</v>
      </c>
      <c r="C50" s="4" t="s">
        <v>256</v>
      </c>
      <c r="D50" s="1" t="s">
        <v>257</v>
      </c>
      <c r="E50" s="1" t="s">
        <v>258</v>
      </c>
      <c r="F50" s="4" t="s">
        <v>17</v>
      </c>
      <c r="G50" s="1" t="s">
        <v>18</v>
      </c>
      <c r="H50" s="1" t="s">
        <v>19</v>
      </c>
      <c r="I50" s="1" t="s">
        <v>20</v>
      </c>
      <c r="J50" s="1" t="s">
        <v>259</v>
      </c>
      <c r="K50" s="1" t="s">
        <v>22</v>
      </c>
      <c r="L50" s="1">
        <v>0</v>
      </c>
      <c r="M50" s="2">
        <v>0</v>
      </c>
    </row>
    <row r="51" ht="409.5" spans="1:13">
      <c r="A51" s="1" t="s">
        <v>260</v>
      </c>
      <c r="B51" s="1" t="s">
        <v>13</v>
      </c>
      <c r="C51" s="4" t="s">
        <v>261</v>
      </c>
      <c r="D51" s="1" t="s">
        <v>262</v>
      </c>
      <c r="E51" s="1" t="s">
        <v>263</v>
      </c>
      <c r="F51" s="4" t="s">
        <v>17</v>
      </c>
      <c r="G51" s="1" t="s">
        <v>18</v>
      </c>
      <c r="H51" s="1" t="s">
        <v>19</v>
      </c>
      <c r="I51" s="1" t="s">
        <v>20</v>
      </c>
      <c r="J51" s="1" t="s">
        <v>264</v>
      </c>
      <c r="K51" s="1" t="s">
        <v>22</v>
      </c>
      <c r="L51" s="1">
        <v>0</v>
      </c>
      <c r="M51" s="2">
        <v>0</v>
      </c>
    </row>
    <row r="52" ht="409.5" spans="1:13">
      <c r="A52" s="1" t="s">
        <v>265</v>
      </c>
      <c r="B52" s="1" t="s">
        <v>13</v>
      </c>
      <c r="C52" s="4" t="s">
        <v>266</v>
      </c>
      <c r="D52" s="1" t="s">
        <v>267</v>
      </c>
      <c r="E52" s="1" t="s">
        <v>268</v>
      </c>
      <c r="F52" s="4" t="s">
        <v>17</v>
      </c>
      <c r="G52" s="1" t="s">
        <v>18</v>
      </c>
      <c r="H52" s="1" t="s">
        <v>19</v>
      </c>
      <c r="I52" s="1" t="s">
        <v>20</v>
      </c>
      <c r="J52" s="1" t="s">
        <v>269</v>
      </c>
      <c r="K52" s="1" t="s">
        <v>22</v>
      </c>
      <c r="L52" s="1" t="str">
        <f>HYPERLINK("https://files.afu.se/Downloads/Transcripts/UAP%20Studies%20(Guillemette%20and%20Borges)/2022 09 19 - UAP STUDIES Podcast - PRESTON DENNETT ON UAP UFO RESEARCH, CRYPTIDS, ABDUCTIONS AND ALL THINGS PARANORMAL EP. 97_Ki_LyUhmmEE - transcript (automated).pdf","Transcript Link")</f>
        <v>Transcript Link</v>
      </c>
      <c r="M52" s="2" t="str">
        <f>HYPERLINK("https://files.afu.se/Downloads/Transcripts/UAP%20Studies%20(Guillemette%20and%20Borges)/2022 09 19 - UAP STUDIES Podcast - PRESTON DENNETT ON UAP UFO RESEARCH, CRYPTIDS, ABDUCTIONS AND ALL THINGS PARANORMAL EP. 97_Ki_LyUhmmEE - transcript (automated).pdf","Transcript Link")</f>
        <v>Transcript Link</v>
      </c>
    </row>
    <row r="53" ht="409.5" spans="1:13">
      <c r="A53" s="1" t="s">
        <v>265</v>
      </c>
      <c r="B53" s="1" t="s">
        <v>13</v>
      </c>
      <c r="C53" s="4" t="s">
        <v>270</v>
      </c>
      <c r="D53" s="1" t="s">
        <v>271</v>
      </c>
      <c r="E53" s="1" t="s">
        <v>272</v>
      </c>
      <c r="F53" s="4" t="s">
        <v>17</v>
      </c>
      <c r="G53" s="1" t="s">
        <v>18</v>
      </c>
      <c r="H53" s="1" t="s">
        <v>19</v>
      </c>
      <c r="I53" s="1" t="s">
        <v>20</v>
      </c>
      <c r="J53" s="1" t="s">
        <v>273</v>
      </c>
      <c r="K53" s="1" t="s">
        <v>22</v>
      </c>
      <c r="L53" s="1">
        <v>0</v>
      </c>
      <c r="M53" s="2">
        <v>0</v>
      </c>
    </row>
    <row r="54" ht="409.5" spans="1:13">
      <c r="A54" s="1" t="s">
        <v>274</v>
      </c>
      <c r="B54" s="1" t="s">
        <v>13</v>
      </c>
      <c r="C54" s="4" t="s">
        <v>275</v>
      </c>
      <c r="D54" s="1" t="s">
        <v>276</v>
      </c>
      <c r="E54" s="1" t="s">
        <v>277</v>
      </c>
      <c r="F54" s="4" t="s">
        <v>17</v>
      </c>
      <c r="G54" s="1" t="s">
        <v>18</v>
      </c>
      <c r="H54" s="1" t="s">
        <v>19</v>
      </c>
      <c r="I54" s="1" t="s">
        <v>20</v>
      </c>
      <c r="J54" s="1" t="s">
        <v>278</v>
      </c>
      <c r="K54" s="1" t="s">
        <v>22</v>
      </c>
      <c r="L54" s="1">
        <v>0</v>
      </c>
      <c r="M54" s="2">
        <v>0</v>
      </c>
    </row>
    <row r="55" ht="409.5" spans="1:13">
      <c r="A55" s="1" t="s">
        <v>279</v>
      </c>
      <c r="B55" s="1" t="s">
        <v>13</v>
      </c>
      <c r="C55" s="4" t="s">
        <v>280</v>
      </c>
      <c r="D55" s="1" t="s">
        <v>281</v>
      </c>
      <c r="E55" s="1" t="s">
        <v>282</v>
      </c>
      <c r="F55" s="4" t="s">
        <v>17</v>
      </c>
      <c r="G55" s="1" t="s">
        <v>18</v>
      </c>
      <c r="H55" s="1" t="s">
        <v>19</v>
      </c>
      <c r="I55" s="1" t="s">
        <v>20</v>
      </c>
      <c r="J55" s="1" t="s">
        <v>283</v>
      </c>
      <c r="K55" s="1" t="s">
        <v>22</v>
      </c>
      <c r="L55" s="1">
        <v>0</v>
      </c>
      <c r="M55" s="2">
        <v>0</v>
      </c>
    </row>
    <row r="56" ht="409.5" spans="1:13">
      <c r="A56" s="1" t="s">
        <v>284</v>
      </c>
      <c r="B56" s="1" t="s">
        <v>13</v>
      </c>
      <c r="C56" s="4" t="s">
        <v>285</v>
      </c>
      <c r="D56" s="1" t="s">
        <v>286</v>
      </c>
      <c r="E56" s="1" t="s">
        <v>287</v>
      </c>
      <c r="F56" s="4" t="s">
        <v>17</v>
      </c>
      <c r="G56" s="1" t="s">
        <v>18</v>
      </c>
      <c r="H56" s="1" t="s">
        <v>19</v>
      </c>
      <c r="I56" s="1" t="s">
        <v>20</v>
      </c>
      <c r="J56" s="1" t="s">
        <v>288</v>
      </c>
      <c r="K56" s="1" t="s">
        <v>22</v>
      </c>
      <c r="L56" s="1">
        <v>0</v>
      </c>
      <c r="M56" s="2">
        <v>0</v>
      </c>
    </row>
    <row r="57" ht="409.5" spans="1:13">
      <c r="A57" s="1" t="s">
        <v>289</v>
      </c>
      <c r="B57" s="1" t="s">
        <v>13</v>
      </c>
      <c r="C57" s="4" t="s">
        <v>290</v>
      </c>
      <c r="D57" s="1" t="s">
        <v>291</v>
      </c>
      <c r="E57" s="1" t="s">
        <v>292</v>
      </c>
      <c r="F57" s="4" t="s">
        <v>17</v>
      </c>
      <c r="G57" s="1" t="s">
        <v>18</v>
      </c>
      <c r="H57" s="1" t="s">
        <v>19</v>
      </c>
      <c r="I57" s="1" t="s">
        <v>20</v>
      </c>
      <c r="J57" s="1" t="s">
        <v>293</v>
      </c>
      <c r="K57" s="1" t="s">
        <v>22</v>
      </c>
      <c r="L57" s="1">
        <v>0</v>
      </c>
      <c r="M57" s="2">
        <v>0</v>
      </c>
    </row>
    <row r="58" ht="409.5" spans="1:13">
      <c r="A58" s="1" t="s">
        <v>294</v>
      </c>
      <c r="B58" s="1" t="s">
        <v>13</v>
      </c>
      <c r="C58" s="4" t="s">
        <v>295</v>
      </c>
      <c r="D58" s="1" t="s">
        <v>296</v>
      </c>
      <c r="E58" s="1" t="s">
        <v>297</v>
      </c>
      <c r="F58" s="4" t="s">
        <v>17</v>
      </c>
      <c r="G58" s="1" t="s">
        <v>18</v>
      </c>
      <c r="H58" s="1" t="s">
        <v>19</v>
      </c>
      <c r="I58" s="1" t="s">
        <v>20</v>
      </c>
      <c r="J58" s="1" t="s">
        <v>298</v>
      </c>
      <c r="K58" s="1" t="s">
        <v>22</v>
      </c>
      <c r="L58" s="1" t="str">
        <f>HYPERLINK("https://files.afu.se/Downloads/Transcripts/UAP%20Studies%20(Guillemette%20and%20Borges)/2022 08 25 - UAP STUDIES Podcast - UFOLOGY WITH JACQUES VALLEE's RIGHT HAND WOMAN PAOLA HARRIS - EP. 90 UAP STUDIES PODCAST_ECN9kHRiIfA - transcript (automated).pdf","Transcript Link")</f>
        <v>Transcript Link</v>
      </c>
      <c r="M58" s="2" t="str">
        <f>HYPERLINK("https://files.afu.se/Downloads/Transcripts/UAP%20Studies%20(Guillemette%20and%20Borges)/2022 08 25 - UAP STUDIES Podcast - UFOLOGY WITH JACQUES VALLEE's RIGHT HAND WOMAN PAOLA HARRIS - EP. 90 UAP STUDIES PODCAST_ECN9kHRiIfA - transcript (automated).pdf","Transcript Link")</f>
        <v>Transcript Link</v>
      </c>
    </row>
    <row r="59" ht="409.5" spans="1:13">
      <c r="A59" s="1" t="s">
        <v>299</v>
      </c>
      <c r="B59" s="1" t="s">
        <v>13</v>
      </c>
      <c r="C59" s="4" t="s">
        <v>300</v>
      </c>
      <c r="D59" s="1" t="s">
        <v>301</v>
      </c>
      <c r="E59" s="1" t="s">
        <v>302</v>
      </c>
      <c r="F59" s="4" t="s">
        <v>17</v>
      </c>
      <c r="G59" s="1" t="s">
        <v>18</v>
      </c>
      <c r="H59" s="1" t="s">
        <v>19</v>
      </c>
      <c r="I59" s="1" t="s">
        <v>20</v>
      </c>
      <c r="J59" s="1" t="s">
        <v>303</v>
      </c>
      <c r="K59" s="1" t="s">
        <v>22</v>
      </c>
      <c r="L59" s="1">
        <v>0</v>
      </c>
      <c r="M59" s="2">
        <v>0</v>
      </c>
    </row>
    <row r="60" ht="409.5" spans="1:13">
      <c r="A60" s="1" t="s">
        <v>304</v>
      </c>
      <c r="B60" s="1" t="s">
        <v>13</v>
      </c>
      <c r="C60" s="4" t="s">
        <v>305</v>
      </c>
      <c r="D60" s="1" t="s">
        <v>306</v>
      </c>
      <c r="E60" s="1" t="s">
        <v>307</v>
      </c>
      <c r="F60" s="4" t="s">
        <v>17</v>
      </c>
      <c r="G60" s="1" t="s">
        <v>18</v>
      </c>
      <c r="H60" s="1" t="s">
        <v>19</v>
      </c>
      <c r="I60" s="1" t="s">
        <v>20</v>
      </c>
      <c r="J60" s="1" t="s">
        <v>308</v>
      </c>
      <c r="K60" s="1" t="s">
        <v>22</v>
      </c>
      <c r="L60" s="1">
        <v>0</v>
      </c>
      <c r="M60" s="2">
        <v>0</v>
      </c>
    </row>
    <row r="61" ht="409.5" spans="1:13">
      <c r="A61" s="1" t="s">
        <v>309</v>
      </c>
      <c r="B61" s="1" t="s">
        <v>13</v>
      </c>
      <c r="C61" s="4" t="s">
        <v>310</v>
      </c>
      <c r="D61" s="1" t="s">
        <v>311</v>
      </c>
      <c r="E61" s="1" t="s">
        <v>312</v>
      </c>
      <c r="F61" s="4" t="s">
        <v>17</v>
      </c>
      <c r="G61" s="1" t="s">
        <v>18</v>
      </c>
      <c r="H61" s="1" t="s">
        <v>19</v>
      </c>
      <c r="I61" s="1" t="s">
        <v>20</v>
      </c>
      <c r="J61" s="1" t="s">
        <v>313</v>
      </c>
      <c r="K61" s="1" t="s">
        <v>22</v>
      </c>
      <c r="L61" s="1">
        <v>0</v>
      </c>
      <c r="M61" s="2">
        <v>0</v>
      </c>
    </row>
    <row r="62" ht="409.5" spans="1:13">
      <c r="A62" s="1" t="s">
        <v>314</v>
      </c>
      <c r="B62" s="1" t="s">
        <v>13</v>
      </c>
      <c r="C62" s="4" t="s">
        <v>315</v>
      </c>
      <c r="D62" s="1" t="s">
        <v>316</v>
      </c>
      <c r="E62" s="1" t="s">
        <v>317</v>
      </c>
      <c r="F62" s="4" t="s">
        <v>17</v>
      </c>
      <c r="G62" s="1" t="s">
        <v>18</v>
      </c>
      <c r="H62" s="1" t="s">
        <v>19</v>
      </c>
      <c r="I62" s="1" t="s">
        <v>20</v>
      </c>
      <c r="J62" s="1" t="s">
        <v>318</v>
      </c>
      <c r="K62" s="1" t="s">
        <v>22</v>
      </c>
      <c r="L62" s="1">
        <v>0</v>
      </c>
      <c r="M62" s="2">
        <v>0</v>
      </c>
    </row>
    <row r="63" ht="409.5" spans="1:13">
      <c r="A63" s="1" t="s">
        <v>319</v>
      </c>
      <c r="B63" s="1" t="s">
        <v>13</v>
      </c>
      <c r="C63" s="4" t="s">
        <v>320</v>
      </c>
      <c r="D63" s="1" t="s">
        <v>321</v>
      </c>
      <c r="E63" s="1" t="s">
        <v>322</v>
      </c>
      <c r="F63" s="4" t="s">
        <v>17</v>
      </c>
      <c r="G63" s="1" t="s">
        <v>18</v>
      </c>
      <c r="H63" s="1" t="s">
        <v>19</v>
      </c>
      <c r="I63" s="1" t="s">
        <v>20</v>
      </c>
      <c r="J63" s="1" t="s">
        <v>323</v>
      </c>
      <c r="K63" s="1" t="s">
        <v>22</v>
      </c>
      <c r="L63" s="1" t="str">
        <f>HYPERLINK("https://files.afu.se/Downloads/Transcripts/UAP%20Studies%20(Guillemette%20and%20Borges)/2022 07 22 - UAP STUDIES Podcast - AERONAUTICAL SCIENCE &amp; TECHNOLOGY EXPERT MICHAI MORIN ON UAP's EP. 82 - UAP STUDIES PODCAST_chydVn_uCA4 - transcript (automated).pdf","Transcript Link")</f>
        <v>Transcript Link</v>
      </c>
      <c r="M63" s="2" t="str">
        <f>HYPERLINK("https://files.afu.se/Downloads/Transcripts/UAP%20Studies%20(Guillemette%20and%20Borges)/2022 07 22 - UAP STUDIES Podcast - AERONAUTICAL SCIENCE &amp; TECHNOLOGY EXPERT MICHAI MORIN ON UAP's EP. 82 - UAP STUDIES PODCAST_chydVn_uCA4 - transcript (automated).pdf","Transcript Link")</f>
        <v>Transcript Link</v>
      </c>
    </row>
    <row r="64" ht="409.5" spans="1:13">
      <c r="A64" s="1" t="s">
        <v>324</v>
      </c>
      <c r="B64" s="1" t="s">
        <v>13</v>
      </c>
      <c r="C64" s="4" t="s">
        <v>325</v>
      </c>
      <c r="D64" s="1" t="s">
        <v>326</v>
      </c>
      <c r="E64" s="1" t="s">
        <v>327</v>
      </c>
      <c r="F64" s="4" t="s">
        <v>17</v>
      </c>
      <c r="G64" s="1" t="s">
        <v>18</v>
      </c>
      <c r="H64" s="1" t="s">
        <v>19</v>
      </c>
      <c r="I64" s="1" t="s">
        <v>20</v>
      </c>
      <c r="J64" s="1" t="s">
        <v>328</v>
      </c>
      <c r="K64" s="1" t="s">
        <v>22</v>
      </c>
      <c r="L64" s="1">
        <v>0</v>
      </c>
      <c r="M64" s="2">
        <v>0</v>
      </c>
    </row>
    <row r="65" ht="409.5" spans="1:13">
      <c r="A65" s="1" t="s">
        <v>329</v>
      </c>
      <c r="B65" s="1" t="s">
        <v>13</v>
      </c>
      <c r="C65" s="4" t="s">
        <v>330</v>
      </c>
      <c r="D65" s="1" t="s">
        <v>331</v>
      </c>
      <c r="E65" s="1" t="s">
        <v>332</v>
      </c>
      <c r="F65" s="4" t="s">
        <v>17</v>
      </c>
      <c r="G65" s="1" t="s">
        <v>18</v>
      </c>
      <c r="H65" s="1" t="s">
        <v>19</v>
      </c>
      <c r="I65" s="1" t="s">
        <v>20</v>
      </c>
      <c r="J65" s="1" t="s">
        <v>333</v>
      </c>
      <c r="K65" s="1" t="s">
        <v>22</v>
      </c>
      <c r="L65" s="1">
        <v>0</v>
      </c>
      <c r="M65" s="2">
        <v>0</v>
      </c>
    </row>
    <row r="66" ht="409.5" spans="1:13">
      <c r="A66" s="1" t="s">
        <v>334</v>
      </c>
      <c r="B66" s="1" t="s">
        <v>13</v>
      </c>
      <c r="C66" s="4" t="s">
        <v>335</v>
      </c>
      <c r="D66" s="1" t="s">
        <v>336</v>
      </c>
      <c r="E66" s="1" t="s">
        <v>337</v>
      </c>
      <c r="F66" s="4" t="s">
        <v>17</v>
      </c>
      <c r="G66" s="1" t="s">
        <v>18</v>
      </c>
      <c r="H66" s="1" t="s">
        <v>19</v>
      </c>
      <c r="I66" s="1" t="s">
        <v>20</v>
      </c>
      <c r="J66" s="1" t="s">
        <v>338</v>
      </c>
      <c r="K66" s="1" t="s">
        <v>22</v>
      </c>
      <c r="L66" s="1">
        <v>0</v>
      </c>
      <c r="M66" s="2">
        <v>0</v>
      </c>
    </row>
    <row r="67" ht="409.5" spans="1:13">
      <c r="A67" s="1" t="s">
        <v>339</v>
      </c>
      <c r="B67" s="1" t="s">
        <v>13</v>
      </c>
      <c r="C67" s="4" t="s">
        <v>340</v>
      </c>
      <c r="D67" s="1" t="s">
        <v>341</v>
      </c>
      <c r="E67" s="1" t="s">
        <v>342</v>
      </c>
      <c r="F67" s="4" t="s">
        <v>17</v>
      </c>
      <c r="G67" s="1" t="s">
        <v>18</v>
      </c>
      <c r="H67" s="1" t="s">
        <v>19</v>
      </c>
      <c r="I67" s="1" t="s">
        <v>20</v>
      </c>
      <c r="J67" s="1" t="s">
        <v>343</v>
      </c>
      <c r="K67" s="1" t="s">
        <v>22</v>
      </c>
      <c r="L67" s="1">
        <v>0</v>
      </c>
      <c r="M67" s="2">
        <v>0</v>
      </c>
    </row>
    <row r="68" ht="409.5" spans="1:13">
      <c r="A68" s="1" t="s">
        <v>344</v>
      </c>
      <c r="B68" s="1" t="s">
        <v>13</v>
      </c>
      <c r="C68" s="4" t="s">
        <v>345</v>
      </c>
      <c r="D68" s="1" t="s">
        <v>346</v>
      </c>
      <c r="E68" s="1" t="s">
        <v>347</v>
      </c>
      <c r="F68" s="4" t="s">
        <v>17</v>
      </c>
      <c r="G68" s="1" t="s">
        <v>18</v>
      </c>
      <c r="H68" s="1" t="s">
        <v>19</v>
      </c>
      <c r="I68" s="1" t="s">
        <v>20</v>
      </c>
      <c r="J68" s="1" t="s">
        <v>348</v>
      </c>
      <c r="K68" s="1" t="s">
        <v>22</v>
      </c>
      <c r="L68" s="1">
        <v>0</v>
      </c>
      <c r="M68" s="2">
        <v>0</v>
      </c>
    </row>
    <row r="69" ht="409.5" spans="1:13">
      <c r="A69" s="1" t="s">
        <v>349</v>
      </c>
      <c r="B69" s="1" t="s">
        <v>13</v>
      </c>
      <c r="C69" s="4" t="s">
        <v>350</v>
      </c>
      <c r="D69" s="1" t="s">
        <v>351</v>
      </c>
      <c r="E69" s="1" t="s">
        <v>352</v>
      </c>
      <c r="F69" s="4" t="s">
        <v>17</v>
      </c>
      <c r="G69" s="1" t="s">
        <v>18</v>
      </c>
      <c r="H69" s="1" t="s">
        <v>19</v>
      </c>
      <c r="I69" s="1" t="s">
        <v>20</v>
      </c>
      <c r="J69" s="1" t="s">
        <v>353</v>
      </c>
      <c r="K69" s="1" t="s">
        <v>22</v>
      </c>
      <c r="L69" s="1">
        <v>0</v>
      </c>
      <c r="M69" s="2">
        <v>0</v>
      </c>
    </row>
    <row r="70" ht="409.5" spans="1:13">
      <c r="A70" s="1" t="s">
        <v>354</v>
      </c>
      <c r="B70" s="1" t="s">
        <v>13</v>
      </c>
      <c r="C70" s="4" t="s">
        <v>355</v>
      </c>
      <c r="D70" s="1" t="s">
        <v>356</v>
      </c>
      <c r="E70" s="1" t="s">
        <v>357</v>
      </c>
      <c r="F70" s="4" t="s">
        <v>17</v>
      </c>
      <c r="G70" s="1" t="s">
        <v>18</v>
      </c>
      <c r="H70" s="1" t="s">
        <v>19</v>
      </c>
      <c r="I70" s="1" t="s">
        <v>20</v>
      </c>
      <c r="J70" s="1" t="s">
        <v>358</v>
      </c>
      <c r="K70" s="1" t="s">
        <v>22</v>
      </c>
      <c r="L70" s="1" t="str">
        <f>HYPERLINK("https://files.afu.se/Downloads/Transcripts/UAP%20Studies%20(Guillemette%20and%20Borges)/2022 07 03 - UAP STUDIES Podcast -  ANCIENT ALIENS  STAR JONATHAN YOUNG ON UFO'S, SPIRITUALITY, ANCIENT HISTORY &amp; MYSTICISM_bXGUX8JtKnY - transcript (automated).pdf","Transcript Link")</f>
        <v>Transcript Link</v>
      </c>
      <c r="M70" s="2" t="str">
        <f>HYPERLINK("https://files.afu.se/Downloads/Transcripts/UAP%20Studies%20(Guillemette%20and%20Borges)/2022 07 03 - UAP STUDIES Podcast -  ANCIENT ALIENS  STAR JONATHAN YOUNG ON UFO'S, SPIRITUALITY, ANCIENT HISTORY &amp; MYSTICISM_bXGUX8JtKnY - transcript (automated).pdf","Transcript Link")</f>
        <v>Transcript Link</v>
      </c>
    </row>
    <row r="71" ht="409.5" spans="1:13">
      <c r="A71" s="1" t="s">
        <v>354</v>
      </c>
      <c r="B71" s="1" t="s">
        <v>13</v>
      </c>
      <c r="C71" s="4" t="s">
        <v>359</v>
      </c>
      <c r="D71" s="1" t="s">
        <v>360</v>
      </c>
      <c r="E71" s="1" t="s">
        <v>361</v>
      </c>
      <c r="F71" s="4" t="s">
        <v>17</v>
      </c>
      <c r="G71" s="1" t="s">
        <v>18</v>
      </c>
      <c r="H71" s="1" t="s">
        <v>19</v>
      </c>
      <c r="I71" s="1" t="s">
        <v>20</v>
      </c>
      <c r="J71" s="1" t="s">
        <v>362</v>
      </c>
      <c r="K71" s="1" t="s">
        <v>22</v>
      </c>
      <c r="L71" s="1" t="str">
        <f>HYPERLINK("https://files.afu.se/Downloads/Transcripts/UAP%20Studies%20(Guillemette%20and%20Borges)/2022 07 03 - UAP STUDIES Podcast - UFOLOGY, BOB LAZAR AND FIRST HAND SIGHTINGS WITH LOUIS BORGES EP. 61 - UAP STUDIES PODCAST_eho_M1ECUto - transcript (automated).pdf","Transcript Link")</f>
        <v>Transcript Link</v>
      </c>
      <c r="M71" s="2" t="str">
        <f>HYPERLINK("https://files.afu.se/Downloads/Transcripts/UAP%20Studies%20(Guillemette%20and%20Borges)/2022 07 03 - UAP STUDIES Podcast - UFOLOGY, BOB LAZAR AND FIRST HAND SIGHTINGS WITH LOUIS BORGES EP. 61 - UAP STUDIES PODCAST_eho_M1ECUto - transcript (automated).pdf","Transcript Link")</f>
        <v>Transcript Link</v>
      </c>
    </row>
    <row r="72" ht="409.5" spans="1:13">
      <c r="A72" s="1" t="s">
        <v>363</v>
      </c>
      <c r="B72" s="1" t="s">
        <v>13</v>
      </c>
      <c r="C72" s="4" t="s">
        <v>364</v>
      </c>
      <c r="D72" s="1" t="s">
        <v>365</v>
      </c>
      <c r="E72" s="1" t="s">
        <v>366</v>
      </c>
      <c r="F72" s="4" t="s">
        <v>17</v>
      </c>
      <c r="G72" s="1" t="s">
        <v>18</v>
      </c>
      <c r="H72" s="1" t="s">
        <v>19</v>
      </c>
      <c r="I72" s="1" t="s">
        <v>20</v>
      </c>
      <c r="J72" s="1" t="s">
        <v>367</v>
      </c>
      <c r="K72" s="1" t="s">
        <v>22</v>
      </c>
      <c r="L72" s="1">
        <v>0</v>
      </c>
      <c r="M72" s="2">
        <v>0</v>
      </c>
    </row>
    <row r="73" ht="409.5" spans="1:13">
      <c r="A73" s="1" t="s">
        <v>368</v>
      </c>
      <c r="B73" s="1" t="s">
        <v>13</v>
      </c>
      <c r="C73" s="4" t="s">
        <v>369</v>
      </c>
      <c r="D73" s="1" t="s">
        <v>370</v>
      </c>
      <c r="E73" s="1" t="s">
        <v>371</v>
      </c>
      <c r="F73" s="4" t="s">
        <v>17</v>
      </c>
      <c r="G73" s="1" t="s">
        <v>18</v>
      </c>
      <c r="H73" s="1" t="s">
        <v>19</v>
      </c>
      <c r="I73" s="1" t="s">
        <v>20</v>
      </c>
      <c r="J73" s="1" t="s">
        <v>372</v>
      </c>
      <c r="K73" s="1" t="s">
        <v>22</v>
      </c>
      <c r="L73" s="1">
        <v>0</v>
      </c>
      <c r="M73" s="2">
        <v>0</v>
      </c>
    </row>
    <row r="74" ht="409.5" spans="1:13">
      <c r="A74" s="1" t="s">
        <v>373</v>
      </c>
      <c r="B74" s="1" t="s">
        <v>13</v>
      </c>
      <c r="C74" s="4" t="s">
        <v>374</v>
      </c>
      <c r="D74" s="1" t="s">
        <v>375</v>
      </c>
      <c r="E74" s="1" t="s">
        <v>376</v>
      </c>
      <c r="F74" s="4" t="s">
        <v>17</v>
      </c>
      <c r="G74" s="1" t="s">
        <v>18</v>
      </c>
      <c r="H74" s="1" t="s">
        <v>19</v>
      </c>
      <c r="I74" s="1" t="s">
        <v>20</v>
      </c>
      <c r="J74" s="1" t="s">
        <v>377</v>
      </c>
      <c r="K74" s="1" t="s">
        <v>22</v>
      </c>
      <c r="L74" s="1" t="str">
        <f>HYPERLINK("https://files.afu.se/Downloads/Transcripts/UAP%20Studies%20(Guillemette%20and%20Borges)/2022 06 28 - UAP STUDIES Podcast - JIMMY CHURCH HOST OF FADE TO BLACK RADIO EP. 81 - UAP STUDIES PODCAST_ISRmIISsH3k - transcript (automated).pdf","Transcript Link")</f>
        <v>Transcript Link</v>
      </c>
      <c r="M74" s="2" t="str">
        <f>HYPERLINK("https://files.afu.se/Downloads/Transcripts/UAP%20Studies%20(Guillemette%20and%20Borges)/2022 06 28 - UAP STUDIES Podcast - JIMMY CHURCH HOST OF FADE TO BLACK RADIO EP. 81 - UAP STUDIES PODCAST_ISRmIISsH3k - transcript (automated).pdf","Transcript Link")</f>
        <v>Transcript Link</v>
      </c>
    </row>
    <row r="75" ht="409.5" spans="1:13">
      <c r="A75" s="1" t="s">
        <v>378</v>
      </c>
      <c r="B75" s="1" t="s">
        <v>13</v>
      </c>
      <c r="C75" s="4" t="s">
        <v>379</v>
      </c>
      <c r="D75" s="1" t="s">
        <v>380</v>
      </c>
      <c r="E75" s="1" t="s">
        <v>381</v>
      </c>
      <c r="F75" s="4" t="s">
        <v>17</v>
      </c>
      <c r="G75" s="1" t="s">
        <v>18</v>
      </c>
      <c r="H75" s="1" t="s">
        <v>19</v>
      </c>
      <c r="I75" s="1" t="s">
        <v>20</v>
      </c>
      <c r="J75" s="1" t="s">
        <v>382</v>
      </c>
      <c r="K75" s="1" t="s">
        <v>22</v>
      </c>
      <c r="L75" s="1">
        <v>0</v>
      </c>
      <c r="M75" s="2">
        <v>0</v>
      </c>
    </row>
    <row r="76" ht="409.5" spans="1:13">
      <c r="A76" s="1" t="s">
        <v>383</v>
      </c>
      <c r="B76" s="1" t="s">
        <v>13</v>
      </c>
      <c r="C76" s="4" t="s">
        <v>384</v>
      </c>
      <c r="D76" s="1" t="s">
        <v>385</v>
      </c>
      <c r="E76" s="1" t="s">
        <v>386</v>
      </c>
      <c r="F76" s="4" t="s">
        <v>17</v>
      </c>
      <c r="G76" s="1" t="s">
        <v>18</v>
      </c>
      <c r="H76" s="1" t="s">
        <v>19</v>
      </c>
      <c r="I76" s="1" t="s">
        <v>20</v>
      </c>
      <c r="J76" s="1" t="s">
        <v>387</v>
      </c>
      <c r="K76" s="1" t="s">
        <v>22</v>
      </c>
      <c r="L76" s="1">
        <v>0</v>
      </c>
      <c r="M76" s="2">
        <v>0</v>
      </c>
    </row>
    <row r="77" ht="409.5" spans="1:13">
      <c r="A77" s="1" t="s">
        <v>388</v>
      </c>
      <c r="B77" s="1" t="s">
        <v>13</v>
      </c>
      <c r="C77" s="4" t="s">
        <v>389</v>
      </c>
      <c r="D77" s="1" t="s">
        <v>390</v>
      </c>
      <c r="E77" s="1" t="s">
        <v>391</v>
      </c>
      <c r="F77" s="4" t="s">
        <v>17</v>
      </c>
      <c r="G77" s="1" t="s">
        <v>18</v>
      </c>
      <c r="H77" s="1" t="s">
        <v>19</v>
      </c>
      <c r="I77" s="1" t="s">
        <v>20</v>
      </c>
      <c r="J77" s="1" t="s">
        <v>392</v>
      </c>
      <c r="K77" s="1" t="s">
        <v>22</v>
      </c>
      <c r="L77" s="1">
        <v>0</v>
      </c>
      <c r="M77" s="2">
        <v>0</v>
      </c>
    </row>
    <row r="78" ht="409.5" spans="1:13">
      <c r="A78" s="1" t="s">
        <v>393</v>
      </c>
      <c r="B78" s="1" t="s">
        <v>13</v>
      </c>
      <c r="C78" s="4" t="s">
        <v>394</v>
      </c>
      <c r="D78" s="1" t="s">
        <v>395</v>
      </c>
      <c r="E78" s="1" t="s">
        <v>396</v>
      </c>
      <c r="F78" s="4" t="s">
        <v>17</v>
      </c>
      <c r="G78" s="1" t="s">
        <v>18</v>
      </c>
      <c r="H78" s="1" t="s">
        <v>19</v>
      </c>
      <c r="I78" s="1" t="s">
        <v>20</v>
      </c>
      <c r="J78" s="1" t="s">
        <v>397</v>
      </c>
      <c r="K78" s="1" t="s">
        <v>22</v>
      </c>
      <c r="L78" s="1">
        <v>0</v>
      </c>
      <c r="M78" s="2">
        <v>0</v>
      </c>
    </row>
    <row r="79" ht="409.5" spans="1:13">
      <c r="A79" s="1" t="s">
        <v>398</v>
      </c>
      <c r="B79" s="1" t="s">
        <v>13</v>
      </c>
      <c r="C79" s="4" t="s">
        <v>399</v>
      </c>
      <c r="D79" s="1" t="s">
        <v>400</v>
      </c>
      <c r="E79" s="1" t="s">
        <v>401</v>
      </c>
      <c r="F79" s="4" t="s">
        <v>17</v>
      </c>
      <c r="G79" s="1" t="s">
        <v>18</v>
      </c>
      <c r="H79" s="1" t="s">
        <v>19</v>
      </c>
      <c r="I79" s="1" t="s">
        <v>20</v>
      </c>
      <c r="J79" s="1" t="s">
        <v>402</v>
      </c>
      <c r="K79" s="1" t="s">
        <v>22</v>
      </c>
      <c r="L79" s="1" t="str">
        <f>HYPERLINK("https://files.afu.se/Downloads/Transcripts/UAP%20Studies%20(Guillemette%20and%20Borges)/2022 06 19 - UAP STUDIES Podcast - UFO REPORTS WITH MUFON CANADA'S CHIEF INVESTIGATOR JASON CARIGNAN EP. 73_0_q7gQXZFDw - transcript (automated).pdf","Transcript Link")</f>
        <v>Transcript Link</v>
      </c>
      <c r="M79" s="2" t="str">
        <f>HYPERLINK("https://files.afu.se/Downloads/Transcripts/UAP%20Studies%20(Guillemette%20and%20Borges)/2022 06 19 - UAP STUDIES Podcast - UFO REPORTS WITH MUFON CANADA'S CHIEF INVESTIGATOR JASON CARIGNAN EP. 73_0_q7gQXZFDw - transcript (automated).pdf","Transcript Link")</f>
        <v>Transcript Link</v>
      </c>
    </row>
    <row r="80" ht="409.5" spans="1:13">
      <c r="A80" s="1" t="s">
        <v>398</v>
      </c>
      <c r="B80" s="1" t="s">
        <v>13</v>
      </c>
      <c r="C80" s="4" t="s">
        <v>403</v>
      </c>
      <c r="D80" s="1" t="s">
        <v>404</v>
      </c>
      <c r="E80" s="1" t="s">
        <v>405</v>
      </c>
      <c r="F80" s="4" t="s">
        <v>17</v>
      </c>
      <c r="G80" s="1" t="s">
        <v>18</v>
      </c>
      <c r="H80" s="1" t="s">
        <v>19</v>
      </c>
      <c r="I80" s="1" t="s">
        <v>20</v>
      </c>
      <c r="J80" s="1" t="s">
        <v>406</v>
      </c>
      <c r="K80" s="1" t="s">
        <v>22</v>
      </c>
      <c r="L80" s="1">
        <v>0</v>
      </c>
      <c r="M80" s="2">
        <v>0</v>
      </c>
    </row>
    <row r="81" ht="409.5" spans="1:13">
      <c r="A81" s="1" t="s">
        <v>407</v>
      </c>
      <c r="B81" s="1" t="s">
        <v>13</v>
      </c>
      <c r="C81" s="4" t="s">
        <v>408</v>
      </c>
      <c r="D81" s="1" t="s">
        <v>409</v>
      </c>
      <c r="E81" s="1" t="s">
        <v>410</v>
      </c>
      <c r="F81" s="4" t="s">
        <v>17</v>
      </c>
      <c r="G81" s="1" t="s">
        <v>18</v>
      </c>
      <c r="H81" s="1" t="s">
        <v>19</v>
      </c>
      <c r="I81" s="1" t="s">
        <v>20</v>
      </c>
      <c r="J81" s="1" t="s">
        <v>411</v>
      </c>
      <c r="K81" s="1" t="s">
        <v>22</v>
      </c>
      <c r="L81" s="1" t="str">
        <f>HYPERLINK("https://files.afu.se/Downloads/Transcripts/UAP%20Studies%20(Guillemette%20and%20Borges)/2022 06 18 - UAP STUDIES Podcast - UFO'S IN THE UK AND WORLDWIDE WITH MALCOLM ROBINSON EP. 76 - UAP STUDIES PODCAST_eqRcqPy_DMQ - transcript (automated).pdf","Transcript Link")</f>
        <v>Transcript Link</v>
      </c>
      <c r="M81" s="2" t="str">
        <f>HYPERLINK("https://files.afu.se/Downloads/Transcripts/UAP%20Studies%20(Guillemette%20and%20Borges)/2022 06 18 - UAP STUDIES Podcast - UFO'S IN THE UK AND WORLDWIDE WITH MALCOLM ROBINSON EP. 76 - UAP STUDIES PODCAST_eqRcqPy_DMQ - transcript (automated).pdf","Transcript Link")</f>
        <v>Transcript Link</v>
      </c>
    </row>
    <row r="82" ht="409.5" spans="1:13">
      <c r="A82" s="1" t="s">
        <v>412</v>
      </c>
      <c r="B82" s="1" t="s">
        <v>13</v>
      </c>
      <c r="C82" s="4" t="s">
        <v>413</v>
      </c>
      <c r="D82" s="1" t="s">
        <v>414</v>
      </c>
      <c r="E82" s="1" t="s">
        <v>415</v>
      </c>
      <c r="F82" s="4" t="s">
        <v>17</v>
      </c>
      <c r="G82" s="1" t="s">
        <v>18</v>
      </c>
      <c r="H82" s="1" t="s">
        <v>19</v>
      </c>
      <c r="I82" s="1" t="s">
        <v>20</v>
      </c>
      <c r="J82" s="1" t="s">
        <v>416</v>
      </c>
      <c r="K82" s="1" t="s">
        <v>22</v>
      </c>
      <c r="L82" s="1" t="str">
        <f>HYPERLINK("https://files.afu.se/Downloads/Transcripts/UAP%20Studies%20(Guillemette%20and%20Borges)/2022 06 17 - UAP STUDIES Podcast - ALIEN ENCOUNTERS AND BETTY &amp; BARNEY HILL WITH KATHLEEN MARDEN EP. 69 - UAP STUDIES PODCAST_fRV3NSLyLDM - transcript (automated).pdf","Transcript Link")</f>
        <v>Transcript Link</v>
      </c>
      <c r="M82" s="2" t="str">
        <f>HYPERLINK("https://files.afu.se/Downloads/Transcripts/UAP%20Studies%20(Guillemette%20and%20Borges)/2022 06 17 - UAP STUDIES Podcast - ALIEN ENCOUNTERS AND BETTY &amp; BARNEY HILL WITH KATHLEEN MARDEN EP. 69 - UAP STUDIES PODCAST_fRV3NSLyLDM - transcript (automated).pdf","Transcript Link")</f>
        <v>Transcript Link</v>
      </c>
    </row>
    <row r="83" ht="409.5" spans="1:13">
      <c r="A83" s="1" t="s">
        <v>417</v>
      </c>
      <c r="B83" s="1" t="s">
        <v>13</v>
      </c>
      <c r="C83" s="4" t="s">
        <v>418</v>
      </c>
      <c r="D83" s="1" t="s">
        <v>419</v>
      </c>
      <c r="E83" s="1" t="s">
        <v>420</v>
      </c>
      <c r="F83" s="4" t="s">
        <v>17</v>
      </c>
      <c r="G83" s="1" t="s">
        <v>18</v>
      </c>
      <c r="H83" s="1" t="s">
        <v>19</v>
      </c>
      <c r="I83" s="1" t="s">
        <v>20</v>
      </c>
      <c r="J83" s="1" t="s">
        <v>421</v>
      </c>
      <c r="K83" s="1" t="s">
        <v>22</v>
      </c>
      <c r="L83" s="1" t="str">
        <f>HYPERLINK("https://files.afu.se/Downloads/Transcripts/UAP%20Studies%20(Guillemette%20and%20Borges)/2022 06 16 - UAP STUDIES Podcast - PASCAGOULA ALIEN ABDUCTION SURVIVOR CALVIN PARKER - THE DRAMATIC STORY IN HIS OWN WORDS_lzk5yWdSVyM - transcript (automated).pdf","Transcript Link")</f>
        <v>Transcript Link</v>
      </c>
      <c r="M83" s="2" t="str">
        <f>HYPERLINK("https://files.afu.se/Downloads/Transcripts/UAP%20Studies%20(Guillemette%20and%20Borges)/2022 06 16 - UAP STUDIES Podcast - PASCAGOULA ALIEN ABDUCTION SURVIVOR CALVIN PARKER - THE DRAMATIC STORY IN HIS OWN WORDS_lzk5yWdSVyM - transcript (automated).pdf","Transcript Link")</f>
        <v>Transcript Link</v>
      </c>
    </row>
    <row r="84" ht="409.5" spans="1:13">
      <c r="A84" s="1" t="s">
        <v>422</v>
      </c>
      <c r="B84" s="1" t="s">
        <v>13</v>
      </c>
      <c r="C84" s="4" t="s">
        <v>423</v>
      </c>
      <c r="D84" s="1" t="s">
        <v>424</v>
      </c>
      <c r="E84" s="1" t="s">
        <v>425</v>
      </c>
      <c r="F84" s="4" t="s">
        <v>17</v>
      </c>
      <c r="G84" s="1" t="s">
        <v>18</v>
      </c>
      <c r="H84" s="1" t="s">
        <v>19</v>
      </c>
      <c r="I84" s="1" t="s">
        <v>20</v>
      </c>
      <c r="J84" s="1" t="s">
        <v>426</v>
      </c>
      <c r="K84" s="1" t="s">
        <v>22</v>
      </c>
      <c r="L84" s="1">
        <v>0</v>
      </c>
      <c r="M84" s="2">
        <v>0</v>
      </c>
    </row>
    <row r="85" ht="409.5" spans="1:13">
      <c r="A85" s="1" t="s">
        <v>427</v>
      </c>
      <c r="B85" s="1" t="s">
        <v>13</v>
      </c>
      <c r="C85" s="4" t="s">
        <v>428</v>
      </c>
      <c r="D85" s="1" t="s">
        <v>429</v>
      </c>
      <c r="E85" s="1" t="s">
        <v>430</v>
      </c>
      <c r="F85" s="4" t="s">
        <v>17</v>
      </c>
      <c r="G85" s="1" t="s">
        <v>18</v>
      </c>
      <c r="H85" s="1" t="s">
        <v>19</v>
      </c>
      <c r="I85" s="1" t="s">
        <v>20</v>
      </c>
      <c r="J85" s="1" t="s">
        <v>431</v>
      </c>
      <c r="K85" s="1" t="s">
        <v>22</v>
      </c>
      <c r="L85" s="1" t="str">
        <f>HYPERLINK("https://files.afu.se/Downloads/Transcripts/UAP%20Studies%20(Guillemette%20and%20Borges)/2022 06 11 - UAP STUDIES Podcast - AATIP AND THE NEW YORK TIMES WITH COLM KELLEHER EP. 68 - UAP STUDIES PODCAST_uBjxIUqmiIc - transcript (automated).pdf","Transcript Link")</f>
        <v>Transcript Link</v>
      </c>
      <c r="M85" s="2" t="str">
        <f>HYPERLINK("https://files.afu.se/Downloads/Transcripts/UAP%20Studies%20(Guillemette%20and%20Borges)/2022 06 11 - UAP STUDIES Podcast - AATIP AND THE NEW YORK TIMES WITH COLM KELLEHER EP. 68 - UAP STUDIES PODCAST_uBjxIUqmiIc - transcript (automated).pdf","Transcript Link")</f>
        <v>Transcript Link</v>
      </c>
    </row>
  </sheetData>
  <hyperlinks>
    <hyperlink ref="C2" r:id="rId1" display="https://youtu.be/yZBiCgvftPk"/>
    <hyperlink ref="F2" r:id="rId2" display="https://files.afu.se/Downloads/Transcripts/UAP%20Studies%20(Guillemette%20and%20Borges)/"/>
    <hyperlink ref="C3" r:id="rId3" display="https://youtu.be/cxUi9bYtZKo"/>
    <hyperlink ref="F3" r:id="rId2" display="https://files.afu.se/Downloads/Transcripts/UAP%20Studies%20(Guillemette%20and%20Borges)/"/>
    <hyperlink ref="C4" r:id="rId4" display="https://youtu.be/bRgRx-mwKk8"/>
    <hyperlink ref="F4" r:id="rId2" display="https://files.afu.se/Downloads/Transcripts/UAP%20Studies%20(Guillemette%20and%20Borges)/"/>
    <hyperlink ref="C5" r:id="rId5" display="https://youtu.be/jiBVvUSeO_0"/>
    <hyperlink ref="F5" r:id="rId2" display="https://files.afu.se/Downloads/Transcripts/UAP%20Studies%20(Guillemette%20and%20Borges)/"/>
    <hyperlink ref="C6" r:id="rId6" display="https://youtu.be/q8gQNEKFcCI"/>
    <hyperlink ref="F6" r:id="rId2" display="https://files.afu.se/Downloads/Transcripts/UAP%20Studies%20(Guillemette%20and%20Borges)/"/>
    <hyperlink ref="C7" r:id="rId7" display="https://youtu.be/PFr0twXKTq0"/>
    <hyperlink ref="F7" r:id="rId2" display="https://files.afu.se/Downloads/Transcripts/UAP%20Studies%20(Guillemette%20and%20Borges)/"/>
    <hyperlink ref="C8" r:id="rId8" display="https://youtu.be/Yfxsdw4QSbk"/>
    <hyperlink ref="F8" r:id="rId2" display="https://files.afu.se/Downloads/Transcripts/UAP%20Studies%20(Guillemette%20and%20Borges)/"/>
    <hyperlink ref="C9" r:id="rId9" display="https://youtu.be/Eyd4xrP072E"/>
    <hyperlink ref="F9" r:id="rId2" display="https://files.afu.se/Downloads/Transcripts/UAP%20Studies%20(Guillemette%20and%20Borges)/"/>
    <hyperlink ref="C10" r:id="rId10" display="https://youtu.be/CjDlWkoj-IM"/>
    <hyperlink ref="F10" r:id="rId2" display="https://files.afu.se/Downloads/Transcripts/UAP%20Studies%20(Guillemette%20and%20Borges)/"/>
    <hyperlink ref="C11" r:id="rId11" display="https://youtu.be/pI610Dw_O28"/>
    <hyperlink ref="F11" r:id="rId2" display="https://files.afu.se/Downloads/Transcripts/UAP%20Studies%20(Guillemette%20and%20Borges)/"/>
    <hyperlink ref="C12" r:id="rId12" display="https://youtu.be/DNQoY154etg"/>
    <hyperlink ref="F12" r:id="rId2" display="https://files.afu.se/Downloads/Transcripts/UAP%20Studies%20(Guillemette%20and%20Borges)/"/>
    <hyperlink ref="C13" r:id="rId13" display="https://youtu.be/HACWSkCqjUo"/>
    <hyperlink ref="F13" r:id="rId2" display="https://files.afu.se/Downloads/Transcripts/UAP%20Studies%20(Guillemette%20and%20Borges)/"/>
    <hyperlink ref="C14" r:id="rId14" display="https://youtu.be/I4GeeA0z63w"/>
    <hyperlink ref="F14" r:id="rId2" display="https://files.afu.se/Downloads/Transcripts/UAP%20Studies%20(Guillemette%20and%20Borges)/"/>
    <hyperlink ref="C15" r:id="rId15" display="https://youtu.be/yGt8q216b_8"/>
    <hyperlink ref="F15" r:id="rId2" display="https://files.afu.se/Downloads/Transcripts/UAP%20Studies%20(Guillemette%20and%20Borges)/"/>
    <hyperlink ref="C16" r:id="rId16" display="https://youtu.be/r4iWQXdJHk8"/>
    <hyperlink ref="F16" r:id="rId2" display="https://files.afu.se/Downloads/Transcripts/UAP%20Studies%20(Guillemette%20and%20Borges)/"/>
    <hyperlink ref="C17" r:id="rId17" display="https://youtu.be/XT_Xilqy1OY"/>
    <hyperlink ref="F17" r:id="rId2" display="https://files.afu.se/Downloads/Transcripts/UAP%20Studies%20(Guillemette%20and%20Borges)/"/>
    <hyperlink ref="C18" r:id="rId18" display="https://youtu.be/BqsPzZa1V7E"/>
    <hyperlink ref="F18" r:id="rId2" display="https://files.afu.se/Downloads/Transcripts/UAP%20Studies%20(Guillemette%20and%20Borges)/"/>
    <hyperlink ref="C19" r:id="rId19" display="https://youtu.be/oksYxYEfrAU"/>
    <hyperlink ref="F19" r:id="rId2" display="https://files.afu.se/Downloads/Transcripts/UAP%20Studies%20(Guillemette%20and%20Borges)/"/>
    <hyperlink ref="C20" r:id="rId20" display="https://youtu.be/z6ur7A3C_oE"/>
    <hyperlink ref="F20" r:id="rId2" display="https://files.afu.se/Downloads/Transcripts/UAP%20Studies%20(Guillemette%20and%20Borges)/"/>
    <hyperlink ref="C21" r:id="rId21" display="https://youtu.be/3JumliHd96Q"/>
    <hyperlink ref="F21" r:id="rId2" display="https://files.afu.se/Downloads/Transcripts/UAP%20Studies%20(Guillemette%20and%20Borges)/"/>
    <hyperlink ref="C22" r:id="rId22" display="https://youtu.be/a7qZAKP5VPA"/>
    <hyperlink ref="F22" r:id="rId2" display="https://files.afu.se/Downloads/Transcripts/UAP%20Studies%20(Guillemette%20and%20Borges)/"/>
    <hyperlink ref="C23" r:id="rId23" display="https://youtu.be/ECP8P8aIKC8"/>
    <hyperlink ref="F23" r:id="rId2" display="https://files.afu.se/Downloads/Transcripts/UAP%20Studies%20(Guillemette%20and%20Borges)/"/>
    <hyperlink ref="C24" r:id="rId24" display="https://youtu.be/zQy2-WF8qfs"/>
    <hyperlink ref="F24" r:id="rId2" display="https://files.afu.se/Downloads/Transcripts/UAP%20Studies%20(Guillemette%20and%20Borges)/"/>
    <hyperlink ref="C25" r:id="rId25" display="https://youtu.be/0_WwI-hXmDo"/>
    <hyperlink ref="F25" r:id="rId2" display="https://files.afu.se/Downloads/Transcripts/UAP%20Studies%20(Guillemette%20and%20Borges)/"/>
    <hyperlink ref="C26" r:id="rId26" display="https://youtu.be/I9yxlZefFsg"/>
    <hyperlink ref="F26" r:id="rId2" display="https://files.afu.se/Downloads/Transcripts/UAP%20Studies%20(Guillemette%20and%20Borges)/"/>
    <hyperlink ref="C27" r:id="rId27" display="https://youtu.be/Kuo07H4XxIY"/>
    <hyperlink ref="F27" r:id="rId2" display="https://files.afu.se/Downloads/Transcripts/UAP%20Studies%20(Guillemette%20and%20Borges)/"/>
    <hyperlink ref="C28" r:id="rId28" display="https://youtu.be/gfrFhNCphho"/>
    <hyperlink ref="F28" r:id="rId2" display="https://files.afu.se/Downloads/Transcripts/UAP%20Studies%20(Guillemette%20and%20Borges)/"/>
    <hyperlink ref="C29" r:id="rId29" display="https://youtu.be/bf3IETuyKkE"/>
    <hyperlink ref="F29" r:id="rId2" display="https://files.afu.se/Downloads/Transcripts/UAP%20Studies%20(Guillemette%20and%20Borges)/"/>
    <hyperlink ref="C30" r:id="rId30" display="https://youtu.be/CaIPBeYljLA"/>
    <hyperlink ref="F30" r:id="rId2" display="https://files.afu.se/Downloads/Transcripts/UAP%20Studies%20(Guillemette%20and%20Borges)/"/>
    <hyperlink ref="C31" r:id="rId31" display="https://youtu.be/x5uV-MXJ3Eg"/>
    <hyperlink ref="F31" r:id="rId2" display="https://files.afu.se/Downloads/Transcripts/UAP%20Studies%20(Guillemette%20and%20Borges)/"/>
    <hyperlink ref="C32" r:id="rId32" display="https://youtu.be/DvZchmoJens"/>
    <hyperlink ref="F32" r:id="rId2" display="https://files.afu.se/Downloads/Transcripts/UAP%20Studies%20(Guillemette%20and%20Borges)/"/>
    <hyperlink ref="C33" r:id="rId33" display="https://youtu.be/dSE22jLv0L8"/>
    <hyperlink ref="F33" r:id="rId2" display="https://files.afu.se/Downloads/Transcripts/UAP%20Studies%20(Guillemette%20and%20Borges)/"/>
    <hyperlink ref="C34" r:id="rId34" display="https://youtu.be/_DDZZFJJlFY"/>
    <hyperlink ref="F34" r:id="rId2" display="https://files.afu.se/Downloads/Transcripts/UAP%20Studies%20(Guillemette%20and%20Borges)/"/>
    <hyperlink ref="C35" r:id="rId35" display="https://youtu.be/oD--EGN854E"/>
    <hyperlink ref="F35" r:id="rId2" display="https://files.afu.se/Downloads/Transcripts/UAP%20Studies%20(Guillemette%20and%20Borges)/"/>
    <hyperlink ref="C36" r:id="rId36" display="https://youtu.be/kow9lDGraVE"/>
    <hyperlink ref="F36" r:id="rId2" display="https://files.afu.se/Downloads/Transcripts/UAP%20Studies%20(Guillemette%20and%20Borges)/"/>
    <hyperlink ref="C37" r:id="rId37" display="https://youtu.be/hfgZ9IRzw7o"/>
    <hyperlink ref="F37" r:id="rId2" display="https://files.afu.se/Downloads/Transcripts/UAP%20Studies%20(Guillemette%20and%20Borges)/"/>
    <hyperlink ref="C38" r:id="rId38" display="https://youtu.be/PCvE2XUnO1E"/>
    <hyperlink ref="F38" r:id="rId2" display="https://files.afu.se/Downloads/Transcripts/UAP%20Studies%20(Guillemette%20and%20Borges)/"/>
    <hyperlink ref="C39" r:id="rId39" display="https://youtu.be/iW7x-Ermmx4"/>
    <hyperlink ref="F39" r:id="rId2" display="https://files.afu.se/Downloads/Transcripts/UAP%20Studies%20(Guillemette%20and%20Borges)/"/>
    <hyperlink ref="C40" r:id="rId40" display="https://youtu.be/38pE_PKU3aM"/>
    <hyperlink ref="F40" r:id="rId2" display="https://files.afu.se/Downloads/Transcripts/UAP%20Studies%20(Guillemette%20and%20Borges)/"/>
    <hyperlink ref="C41" r:id="rId41" display="https://youtu.be/GN-jYkwhS28"/>
    <hyperlink ref="F41" r:id="rId2" display="https://files.afu.se/Downloads/Transcripts/UAP%20Studies%20(Guillemette%20and%20Borges)/"/>
    <hyperlink ref="C42" r:id="rId42" display="https://youtu.be/cg2zVJkZkJY"/>
    <hyperlink ref="F42" r:id="rId2" display="https://files.afu.se/Downloads/Transcripts/UAP%20Studies%20(Guillemette%20and%20Borges)/"/>
    <hyperlink ref="C43" r:id="rId43" display="https://youtu.be/BADQ2jVI5iE"/>
    <hyperlink ref="F43" r:id="rId2" display="https://files.afu.se/Downloads/Transcripts/UAP%20Studies%20(Guillemette%20and%20Borges)/"/>
    <hyperlink ref="C44" r:id="rId44" display="https://youtu.be/QhihDAT_Vsk"/>
    <hyperlink ref="F44" r:id="rId2" display="https://files.afu.se/Downloads/Transcripts/UAP%20Studies%20(Guillemette%20and%20Borges)/"/>
    <hyperlink ref="C45" r:id="rId45" display="https://youtu.be/L-1RSEcQ1vU"/>
    <hyperlink ref="F45" r:id="rId2" display="https://files.afu.se/Downloads/Transcripts/UAP%20Studies%20(Guillemette%20and%20Borges)/"/>
    <hyperlink ref="C46" r:id="rId46" display="https://youtu.be/vXli_iE1Kg0"/>
    <hyperlink ref="F46" r:id="rId2" display="https://files.afu.se/Downloads/Transcripts/UAP%20Studies%20(Guillemette%20and%20Borges)/"/>
    <hyperlink ref="C47" r:id="rId47" display="https://youtu.be/gZCCO63baAE"/>
    <hyperlink ref="F47" r:id="rId2" display="https://files.afu.se/Downloads/Transcripts/UAP%20Studies%20(Guillemette%20and%20Borges)/"/>
    <hyperlink ref="C48" r:id="rId48" display="https://youtu.be/IBfrfgX142Q"/>
    <hyperlink ref="F48" r:id="rId2" display="https://files.afu.se/Downloads/Transcripts/UAP%20Studies%20(Guillemette%20and%20Borges)/"/>
    <hyperlink ref="C49" r:id="rId49" display="https://youtu.be/JXKi8zo_ZFY"/>
    <hyperlink ref="F49" r:id="rId2" display="https://files.afu.se/Downloads/Transcripts/UAP%20Studies%20(Guillemette%20and%20Borges)/"/>
    <hyperlink ref="C50" r:id="rId50" display="https://youtu.be/wxtAbHZF6Pc"/>
    <hyperlink ref="F50" r:id="rId2" display="https://files.afu.se/Downloads/Transcripts/UAP%20Studies%20(Guillemette%20and%20Borges)/"/>
    <hyperlink ref="C51" r:id="rId51" display="https://youtu.be/m8E4_6g92C8"/>
    <hyperlink ref="F51" r:id="rId2" display="https://files.afu.se/Downloads/Transcripts/UAP%20Studies%20(Guillemette%20and%20Borges)/"/>
    <hyperlink ref="C52" r:id="rId52" display="https://youtu.be/Ki_LyUhmmEE"/>
    <hyperlink ref="F52" r:id="rId2" display="https://files.afu.se/Downloads/Transcripts/UAP%20Studies%20(Guillemette%20and%20Borges)/"/>
    <hyperlink ref="C53" r:id="rId53" display="https://youtu.be/uqbiZZ07OIw"/>
    <hyperlink ref="F53" r:id="rId2" display="https://files.afu.se/Downloads/Transcripts/UAP%20Studies%20(Guillemette%20and%20Borges)/"/>
    <hyperlink ref="C54" r:id="rId54" display="https://youtu.be/SsHt6xPd3h0"/>
    <hyperlink ref="F54" r:id="rId2" display="https://files.afu.se/Downloads/Transcripts/UAP%20Studies%20(Guillemette%20and%20Borges)/"/>
    <hyperlink ref="C55" r:id="rId55" display="https://youtu.be/K4Bgrv6KEDA"/>
    <hyperlink ref="F55" r:id="rId2" display="https://files.afu.se/Downloads/Transcripts/UAP%20Studies%20(Guillemette%20and%20Borges)/"/>
    <hyperlink ref="C56" r:id="rId56" display="https://youtu.be/lbr6Z1pyZV8"/>
    <hyperlink ref="F56" r:id="rId2" display="https://files.afu.se/Downloads/Transcripts/UAP%20Studies%20(Guillemette%20and%20Borges)/"/>
    <hyperlink ref="C57" r:id="rId57" display="https://youtu.be/iX6JxllVg3k"/>
    <hyperlink ref="F57" r:id="rId2" display="https://files.afu.se/Downloads/Transcripts/UAP%20Studies%20(Guillemette%20and%20Borges)/"/>
    <hyperlink ref="C58" r:id="rId58" display="https://youtu.be/ECN9kHRiIfA"/>
    <hyperlink ref="F58" r:id="rId2" display="https://files.afu.se/Downloads/Transcripts/UAP%20Studies%20(Guillemette%20and%20Borges)/"/>
    <hyperlink ref="C59" r:id="rId59" display="https://youtu.be/3JViWgfwa-M"/>
    <hyperlink ref="F59" r:id="rId2" display="https://files.afu.se/Downloads/Transcripts/UAP%20Studies%20(Guillemette%20and%20Borges)/"/>
    <hyperlink ref="C60" r:id="rId60" display="https://youtu.be/CXITPPWNp7k"/>
    <hyperlink ref="F60" r:id="rId2" display="https://files.afu.se/Downloads/Transcripts/UAP%20Studies%20(Guillemette%20and%20Borges)/"/>
    <hyperlink ref="C61" r:id="rId61" display="https://youtu.be/nAlMRIvWkvo"/>
    <hyperlink ref="F61" r:id="rId2" display="https://files.afu.se/Downloads/Transcripts/UAP%20Studies%20(Guillemette%20and%20Borges)/"/>
    <hyperlink ref="C62" r:id="rId62" display="https://youtu.be/xNbeh1YBpZc"/>
    <hyperlink ref="F62" r:id="rId2" display="https://files.afu.se/Downloads/Transcripts/UAP%20Studies%20(Guillemette%20and%20Borges)/"/>
    <hyperlink ref="C63" r:id="rId63" display="https://youtu.be/chydVn_uCA4"/>
    <hyperlink ref="F63" r:id="rId2" display="https://files.afu.se/Downloads/Transcripts/UAP%20Studies%20(Guillemette%20and%20Borges)/"/>
    <hyperlink ref="C64" r:id="rId64" display="https://youtu.be/g1787ENw6Yk"/>
    <hyperlink ref="F64" r:id="rId2" display="https://files.afu.se/Downloads/Transcripts/UAP%20Studies%20(Guillemette%20and%20Borges)/"/>
    <hyperlink ref="C65" r:id="rId65" display="https://youtu.be/XDMI5A1oyDU"/>
    <hyperlink ref="F65" r:id="rId2" display="https://files.afu.se/Downloads/Transcripts/UAP%20Studies%20(Guillemette%20and%20Borges)/"/>
    <hyperlink ref="C66" r:id="rId66" display="https://youtu.be/fUi3BCSJRJc"/>
    <hyperlink ref="F66" r:id="rId2" display="https://files.afu.se/Downloads/Transcripts/UAP%20Studies%20(Guillemette%20and%20Borges)/"/>
    <hyperlink ref="C67" r:id="rId67" display="https://youtu.be/RF2Oyib5ios"/>
    <hyperlink ref="F67" r:id="rId2" display="https://files.afu.se/Downloads/Transcripts/UAP%20Studies%20(Guillemette%20and%20Borges)/"/>
    <hyperlink ref="C68" r:id="rId68" display="https://youtu.be/ZVMF8IGR5Ms"/>
    <hyperlink ref="F68" r:id="rId2" display="https://files.afu.se/Downloads/Transcripts/UAP%20Studies%20(Guillemette%20and%20Borges)/"/>
    <hyperlink ref="C69" r:id="rId69" display="https://youtu.be/VHGhBnEslXw"/>
    <hyperlink ref="F69" r:id="rId2" display="https://files.afu.se/Downloads/Transcripts/UAP%20Studies%20(Guillemette%20and%20Borges)/"/>
    <hyperlink ref="C70" r:id="rId70" display="https://youtu.be/bXGUX8JtKnY"/>
    <hyperlink ref="F70" r:id="rId2" display="https://files.afu.se/Downloads/Transcripts/UAP%20Studies%20(Guillemette%20and%20Borges)/"/>
    <hyperlink ref="C71" r:id="rId71" display="https://youtu.be/eho_M1ECUto"/>
    <hyperlink ref="F71" r:id="rId2" display="https://files.afu.se/Downloads/Transcripts/UAP%20Studies%20(Guillemette%20and%20Borges)/"/>
    <hyperlink ref="C72" r:id="rId72" display="https://youtu.be/aRNLWJxU7sg"/>
    <hyperlink ref="F72" r:id="rId2" display="https://files.afu.se/Downloads/Transcripts/UAP%20Studies%20(Guillemette%20and%20Borges)/"/>
    <hyperlink ref="C73" r:id="rId73" display="https://youtu.be/u3Ndo-W6TzI"/>
    <hyperlink ref="F73" r:id="rId2" display="https://files.afu.se/Downloads/Transcripts/UAP%20Studies%20(Guillemette%20and%20Borges)/"/>
    <hyperlink ref="C74" r:id="rId74" display="https://youtu.be/ISRmIISsH3k"/>
    <hyperlink ref="F74" r:id="rId2" display="https://files.afu.se/Downloads/Transcripts/UAP%20Studies%20(Guillemette%20and%20Borges)/"/>
    <hyperlink ref="C75" r:id="rId75" display="https://youtu.be/_xfs_Jn6aL4"/>
    <hyperlink ref="F75" r:id="rId2" display="https://files.afu.se/Downloads/Transcripts/UAP%20Studies%20(Guillemette%20and%20Borges)/"/>
    <hyperlink ref="C76" r:id="rId76" display="https://youtu.be/3lvnR6rEwT0"/>
    <hyperlink ref="F76" r:id="rId2" display="https://files.afu.se/Downloads/Transcripts/UAP%20Studies%20(Guillemette%20and%20Borges)/"/>
    <hyperlink ref="C77" r:id="rId77" display="https://youtu.be/Qo-yk038Dlc"/>
    <hyperlink ref="F77" r:id="rId2" display="https://files.afu.se/Downloads/Transcripts/UAP%20Studies%20(Guillemette%20and%20Borges)/"/>
    <hyperlink ref="C78" r:id="rId78" display="https://youtu.be/FXhS6IMi7ig"/>
    <hyperlink ref="F78" r:id="rId2" display="https://files.afu.se/Downloads/Transcripts/UAP%20Studies%20(Guillemette%20and%20Borges)/"/>
    <hyperlink ref="C79" r:id="rId79" display="https://youtu.be/0_q7gQXZFDw"/>
    <hyperlink ref="F79" r:id="rId2" display="https://files.afu.se/Downloads/Transcripts/UAP%20Studies%20(Guillemette%20and%20Borges)/"/>
    <hyperlink ref="C80" r:id="rId80" display="https://youtu.be/ha1nLowKiRg"/>
    <hyperlink ref="F80" r:id="rId2" display="https://files.afu.se/Downloads/Transcripts/UAP%20Studies%20(Guillemette%20and%20Borges)/"/>
    <hyperlink ref="C81" r:id="rId81" display="https://youtu.be/eqRcqPy_DMQ"/>
    <hyperlink ref="F81" r:id="rId2" display="https://files.afu.se/Downloads/Transcripts/UAP%20Studies%20(Guillemette%20and%20Borges)/"/>
    <hyperlink ref="C82" r:id="rId82" display="https://youtu.be/fRV3NSLyLDM"/>
    <hyperlink ref="F82" r:id="rId2" display="https://files.afu.se/Downloads/Transcripts/UAP%20Studies%20(Guillemette%20and%20Borges)/"/>
    <hyperlink ref="C83" r:id="rId83" display="https://youtu.be/lzk5yWdSVyM"/>
    <hyperlink ref="F83" r:id="rId2" display="https://files.afu.se/Downloads/Transcripts/UAP%20Studies%20(Guillemette%20and%20Borges)/"/>
    <hyperlink ref="C84" r:id="rId84" display="https://youtu.be/xoX7sicxtKs"/>
    <hyperlink ref="F84" r:id="rId2" display="https://files.afu.se/Downloads/Transcripts/UAP%20Studies%20(Guillemette%20and%20Borges)/"/>
    <hyperlink ref="C85" r:id="rId85" display="https://youtu.be/uBjxIUqmiIc"/>
    <hyperlink ref="F85" r:id="rId2" display="https://files.afu.se/Downloads/Transcripts/UAP%20Studies%20(Guillemette%20and%20Borges)/"/>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2023-07-12T13:51:00Z</dcterms:created>
  <dcterms:modified xsi:type="dcterms:W3CDTF">2023-07-12T13:57:40Z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1367BCB07A0D4774A116990F29BDE98E</vt:lpwstr>
  </property>
  <property fmtid="{D5CDD505-2E9C-101B-9397-08002B2CF9AE}" pid="3" name="KSOProductBuildVer">
    <vt:lpwstr>2057-11.2.0.11417</vt:lpwstr>
  </property>
</Properties>
</file>